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recoquimbo-my.sharepoint.com/personal/xuribe_gorecoquimbo_cl/Documents/Escritorio/9.FONDO 2024 PROC y DES/Formatos postulación/"/>
    </mc:Choice>
  </mc:AlternateContent>
  <xr:revisionPtr revIDLastSave="677" documentId="8_{2BAB21B4-990E-45FF-AB1E-6AF3519206D0}" xr6:coauthVersionLast="47" xr6:coauthVersionMax="47" xr10:uidLastSave="{AA13E23B-5FBF-4A02-9971-82EC89FD184B}"/>
  <bookViews>
    <workbookView xWindow="-120" yWindow="-120" windowWidth="29040" windowHeight="15840" activeTab="4" autoFilterDateGrouping="0" xr2:uid="{00000000-000D-0000-FFFF-FFFF00000000}"/>
  </bookViews>
  <sheets>
    <sheet name="Matriz Marco lógico" sheetId="1" r:id="rId1"/>
    <sheet name="Cronograma Actividades" sheetId="4" r:id="rId2"/>
    <sheet name="Presupuesto" sheetId="11" r:id="rId3"/>
    <sheet name="Presupuesto por actividad" sheetId="12" r:id="rId4"/>
    <sheet name="Detalle RRHH 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2" i="13" l="1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B162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B110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L6" i="13"/>
  <c r="C6" i="13"/>
  <c r="D6" i="13"/>
  <c r="E6" i="13"/>
  <c r="F6" i="13"/>
  <c r="G6" i="13"/>
  <c r="H6" i="13"/>
  <c r="I6" i="13"/>
  <c r="J6" i="13"/>
  <c r="K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B6" i="13"/>
  <c r="I2" i="12"/>
  <c r="I7" i="12"/>
  <c r="I6" i="12"/>
  <c r="I5" i="12"/>
  <c r="I4" i="12"/>
  <c r="I3" i="12"/>
  <c r="I18" i="11"/>
  <c r="E19" i="11"/>
  <c r="H11" i="11"/>
  <c r="Q42" i="11"/>
  <c r="Q52" i="11"/>
  <c r="Q71" i="11"/>
  <c r="Q81" i="11"/>
  <c r="Q91" i="11"/>
  <c r="Q102" i="11"/>
  <c r="L102" i="11"/>
  <c r="L91" i="11"/>
  <c r="L81" i="11"/>
  <c r="L71" i="11"/>
  <c r="L62" i="11"/>
  <c r="L52" i="11"/>
  <c r="L42" i="11"/>
  <c r="H2" i="12" l="1"/>
  <c r="G2" i="12"/>
  <c r="F2" i="12"/>
  <c r="E2" i="12"/>
  <c r="D2" i="12"/>
  <c r="C2" i="12"/>
  <c r="P102" i="11" l="1"/>
  <c r="G18" i="11" s="1"/>
  <c r="H102" i="11"/>
  <c r="Q101" i="11"/>
  <c r="Q100" i="11"/>
  <c r="Q99" i="11"/>
  <c r="Q98" i="11"/>
  <c r="P91" i="11"/>
  <c r="G16" i="11" s="1"/>
  <c r="H91" i="11"/>
  <c r="Q90" i="11"/>
  <c r="Q89" i="11"/>
  <c r="Q88" i="11"/>
  <c r="Q87" i="11"/>
  <c r="P81" i="11"/>
  <c r="G15" i="11" s="1"/>
  <c r="H81" i="11"/>
  <c r="Q80" i="11"/>
  <c r="Q79" i="11"/>
  <c r="Q78" i="11"/>
  <c r="Q77" i="11"/>
  <c r="P71" i="11"/>
  <c r="G14" i="11" s="1"/>
  <c r="F14" i="11"/>
  <c r="H71" i="11"/>
  <c r="E14" i="11" s="1"/>
  <c r="Q70" i="11"/>
  <c r="Q69" i="11"/>
  <c r="Q68" i="11"/>
  <c r="Q67" i="11"/>
  <c r="P62" i="11"/>
  <c r="G13" i="11" s="1"/>
  <c r="Q62" i="11"/>
  <c r="H62" i="11"/>
  <c r="Q61" i="11"/>
  <c r="Q60" i="11"/>
  <c r="Q59" i="11"/>
  <c r="Q58" i="11"/>
  <c r="P52" i="11"/>
  <c r="G12" i="11" s="1"/>
  <c r="H52" i="11"/>
  <c r="E12" i="11" s="1"/>
  <c r="Q51" i="11"/>
  <c r="Q50" i="11"/>
  <c r="Q49" i="11"/>
  <c r="Q48" i="11"/>
  <c r="P41" i="11"/>
  <c r="Q41" i="11" s="1"/>
  <c r="L41" i="11"/>
  <c r="H41" i="11"/>
  <c r="P40" i="11"/>
  <c r="L40" i="11"/>
  <c r="Q40" i="11" s="1"/>
  <c r="H40" i="11"/>
  <c r="P39" i="11"/>
  <c r="L39" i="11"/>
  <c r="Q39" i="11" s="1"/>
  <c r="H39" i="11"/>
  <c r="P38" i="11"/>
  <c r="L38" i="11"/>
  <c r="Q38" i="11" s="1"/>
  <c r="H38" i="11"/>
  <c r="P37" i="11"/>
  <c r="Q37" i="11" s="1"/>
  <c r="L37" i="11"/>
  <c r="H37" i="11"/>
  <c r="P36" i="11"/>
  <c r="L36" i="11"/>
  <c r="Q36" i="11" s="1"/>
  <c r="H36" i="11"/>
  <c r="P35" i="11"/>
  <c r="L35" i="11"/>
  <c r="Q35" i="11" s="1"/>
  <c r="H35" i="11"/>
  <c r="P34" i="11"/>
  <c r="P42" i="11" s="1"/>
  <c r="G11" i="11" s="1"/>
  <c r="L34" i="11"/>
  <c r="Q34" i="11" s="1"/>
  <c r="H34" i="11"/>
  <c r="H42" i="11" s="1"/>
  <c r="E11" i="11" s="1"/>
  <c r="E27" i="11"/>
  <c r="D19" i="11"/>
  <c r="D4" i="11" s="1"/>
  <c r="B4" i="11" s="1"/>
  <c r="C19" i="11"/>
  <c r="E18" i="11"/>
  <c r="E16" i="11"/>
  <c r="E15" i="11"/>
  <c r="E13" i="11"/>
  <c r="C4" i="11"/>
  <c r="F18" i="11" l="1"/>
  <c r="H18" i="11" s="1"/>
  <c r="F15" i="11"/>
  <c r="H15" i="11" s="1"/>
  <c r="I15" i="11" s="1"/>
  <c r="H14" i="11"/>
  <c r="I14" i="11" s="1"/>
  <c r="F13" i="11"/>
  <c r="H13" i="11" s="1"/>
  <c r="G19" i="11"/>
  <c r="F12" i="11"/>
  <c r="H12" i="11" s="1"/>
  <c r="I12" i="11" s="1"/>
  <c r="E24" i="11"/>
  <c r="F24" i="11" s="1"/>
  <c r="I13" i="11"/>
  <c r="F16" i="11"/>
  <c r="H16" i="11" s="1"/>
  <c r="I16" i="11" s="1"/>
  <c r="F27" i="11" l="1"/>
  <c r="F11" i="11"/>
  <c r="F19" i="11" l="1"/>
  <c r="E26" i="11" s="1"/>
  <c r="H19" i="11" l="1"/>
  <c r="I11" i="11"/>
  <c r="I19" i="11" s="1"/>
  <c r="F26" i="11" s="1"/>
  <c r="E4" i="11" l="1"/>
  <c r="F4" i="11" s="1"/>
  <c r="E25" i="11"/>
  <c r="F25" i="11" s="1"/>
</calcChain>
</file>

<file path=xl/sharedStrings.xml><?xml version="1.0" encoding="utf-8"?>
<sst xmlns="http://schemas.openxmlformats.org/spreadsheetml/2006/main" count="790" uniqueCount="220">
  <si>
    <t>Indicadores</t>
  </si>
  <si>
    <t>Medios de verificación</t>
  </si>
  <si>
    <t>Supuestos</t>
  </si>
  <si>
    <t>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</si>
  <si>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</si>
  <si>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</si>
  <si>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</si>
  <si>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</si>
  <si>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</si>
  <si>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</si>
  <si>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</si>
  <si>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</si>
  <si>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</si>
  <si>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</si>
  <si>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</si>
  <si>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</si>
  <si>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</si>
  <si>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</si>
  <si>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</si>
  <si>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</si>
  <si>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</si>
  <si>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</si>
  <si>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</si>
  <si>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</si>
  <si>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</si>
  <si>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</si>
  <si>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</si>
  <si>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</si>
  <si>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Componente 3</t>
  </si>
  <si>
    <t>Componente 4</t>
  </si>
  <si>
    <t>Componente 2</t>
  </si>
  <si>
    <t>Componente 1</t>
  </si>
  <si>
    <t>Componente 5</t>
  </si>
  <si>
    <t>Componente 6</t>
  </si>
  <si>
    <t>TOTAL</t>
  </si>
  <si>
    <t>Cantidad</t>
  </si>
  <si>
    <t>Meses</t>
  </si>
  <si>
    <t>DIFUSIÓN</t>
  </si>
  <si>
    <t>SUBCONTRATO</t>
  </si>
  <si>
    <t>Componente/Actividad</t>
  </si>
  <si>
    <t>Tiempo (Meses)</t>
  </si>
  <si>
    <t xml:space="preserve">Componente 2 </t>
  </si>
  <si>
    <t xml:space="preserve">Componente 1 </t>
  </si>
  <si>
    <t>Componente</t>
  </si>
  <si>
    <t xml:space="preserve">Componente 1: </t>
  </si>
  <si>
    <t xml:space="preserve">Actividad 1.1   </t>
  </si>
  <si>
    <t xml:space="preserve">Actividad 2.1 </t>
  </si>
  <si>
    <t xml:space="preserve"> Componente 2: </t>
  </si>
  <si>
    <t xml:space="preserve">Actividad 2.2 </t>
  </si>
  <si>
    <t xml:space="preserve">Actividad 2.3 </t>
  </si>
  <si>
    <t xml:space="preserve"> Componente 3:  </t>
  </si>
  <si>
    <t xml:space="preserve">Actividad 3.1 </t>
  </si>
  <si>
    <t xml:space="preserve">Actividad 3.2  </t>
  </si>
  <si>
    <t xml:space="preserve">Actividad 3.3 </t>
  </si>
  <si>
    <t>Componente Nº4</t>
  </si>
  <si>
    <t xml:space="preserve">Actividad 4.2  </t>
  </si>
  <si>
    <t xml:space="preserve">Actividad 4.3 </t>
  </si>
  <si>
    <t xml:space="preserve">Actividad 4.4 </t>
  </si>
  <si>
    <t>Actividad 5.1 .</t>
  </si>
  <si>
    <t xml:space="preserve">Actividad 5.2 </t>
  </si>
  <si>
    <t xml:space="preserve">Actividad 5.3 </t>
  </si>
  <si>
    <t xml:space="preserve">Componente Nº5 </t>
  </si>
  <si>
    <t xml:space="preserve">Componente Nº6 </t>
  </si>
  <si>
    <t xml:space="preserve">Actividad 6.1 </t>
  </si>
  <si>
    <t>Actividad 6.2</t>
  </si>
  <si>
    <t xml:space="preserve">Actividad 6.3 </t>
  </si>
  <si>
    <t xml:space="preserve">Actividad 1.1 </t>
  </si>
  <si>
    <t xml:space="preserve">Actividad 4.1 </t>
  </si>
  <si>
    <t xml:space="preserve">Actividad 5.1 </t>
  </si>
  <si>
    <t>Subcontratos</t>
  </si>
  <si>
    <t>Difusión</t>
  </si>
  <si>
    <t>Inversión</t>
  </si>
  <si>
    <t xml:space="preserve"> Componente N°2: </t>
  </si>
  <si>
    <t xml:space="preserve"> Componente N°3: </t>
  </si>
  <si>
    <t>Componente Nº4 :</t>
  </si>
  <si>
    <t>Componente Nº5 :</t>
  </si>
  <si>
    <t xml:space="preserve">Actividad 1.2  </t>
  </si>
  <si>
    <t xml:space="preserve">Actividad 1.3  </t>
  </si>
  <si>
    <t>Cofinanciamiento FIC-R ($)</t>
  </si>
  <si>
    <t>Aporte de la Institución ($)</t>
  </si>
  <si>
    <t>Monto Total Iniciativa ($)</t>
  </si>
  <si>
    <t>Total Solicitado</t>
  </si>
  <si>
    <t>Año 1</t>
  </si>
  <si>
    <t>Año 2</t>
  </si>
  <si>
    <t>Ítem</t>
  </si>
  <si>
    <t>Pecuniario</t>
  </si>
  <si>
    <t>No Pecuniario</t>
  </si>
  <si>
    <t>Contratación del Programa</t>
  </si>
  <si>
    <t>Personal</t>
  </si>
  <si>
    <t>Capacitación</t>
  </si>
  <si>
    <t>Generales</t>
  </si>
  <si>
    <t>Gastos de Administración</t>
  </si>
  <si>
    <t>Administración</t>
  </si>
  <si>
    <t xml:space="preserve">Validación </t>
  </si>
  <si>
    <t>PORCENTAJES SEGÚN BASES</t>
  </si>
  <si>
    <t>PORCENTAJE</t>
  </si>
  <si>
    <t>MONTO</t>
  </si>
  <si>
    <t>Máximo GORE</t>
  </si>
  <si>
    <t xml:space="preserve">Mínimo APORTE INSTITUCIONAL (Beneficiarias) </t>
  </si>
  <si>
    <t xml:space="preserve">Mínimo APORTE PECUNIARIO  INSTITUCIONAL (Beneficiarias) </t>
  </si>
  <si>
    <t>Máximo Gasto de Administración</t>
  </si>
  <si>
    <t>RECURSO HUMANO</t>
  </si>
  <si>
    <t>Solicitado Gore</t>
  </si>
  <si>
    <t>Aporte Pecuniario</t>
  </si>
  <si>
    <t>Aporte No Pecuniario</t>
  </si>
  <si>
    <t>TOTAL ($)</t>
  </si>
  <si>
    <t>N°</t>
  </si>
  <si>
    <t xml:space="preserve">Nombre </t>
  </si>
  <si>
    <t>Cargo</t>
  </si>
  <si>
    <t>Horas Dedicadas (Hrs/Meses)</t>
  </si>
  <si>
    <t>Monto Mensual ($)</t>
  </si>
  <si>
    <t>Monto Total solicitado GORE ($)</t>
  </si>
  <si>
    <t>Monto  Mensual ($)</t>
  </si>
  <si>
    <t>Monto TotalAporte ($)</t>
  </si>
  <si>
    <t>Total Item RRHH ($)</t>
  </si>
  <si>
    <t>Aporte Valorado</t>
  </si>
  <si>
    <t>Justificación Técnica</t>
  </si>
  <si>
    <t>Costo Unitario $)</t>
  </si>
  <si>
    <t>Costo Mensual ($)</t>
  </si>
  <si>
    <t>Costo Total ($)</t>
  </si>
  <si>
    <t>Total Item Subcontrato ($)</t>
  </si>
  <si>
    <t>CAPACITACIÓN</t>
  </si>
  <si>
    <t>Total Item Capacitación ($)</t>
  </si>
  <si>
    <t>Total Item Difusión ($)</t>
  </si>
  <si>
    <t xml:space="preserve">GENERALES </t>
  </si>
  <si>
    <t>Total Item Generales ($)</t>
  </si>
  <si>
    <t xml:space="preserve">INVERSIÓN </t>
  </si>
  <si>
    <t>Documento</t>
  </si>
  <si>
    <t>Total Item Inversión ($)</t>
  </si>
  <si>
    <t>ADMINISTRACIÓN</t>
  </si>
  <si>
    <t>Total Item Administración ($)</t>
  </si>
  <si>
    <t>Descripción</t>
  </si>
  <si>
    <t>Actividad 1</t>
  </si>
  <si>
    <t>Actividad 2</t>
  </si>
  <si>
    <t>Actividad n</t>
  </si>
  <si>
    <t>Actividad 3</t>
  </si>
  <si>
    <t>Objetivo General</t>
  </si>
  <si>
    <t>RRHH</t>
  </si>
  <si>
    <t>GASTOS DE OPERACIÓN</t>
  </si>
  <si>
    <t>INVERSIÓN</t>
  </si>
  <si>
    <t>GASTOS ADMINISTRATIVOS</t>
  </si>
  <si>
    <t>(Incorporar las actividades que estime necesarias)</t>
  </si>
  <si>
    <r>
      <t xml:space="preserve">Componente n </t>
    </r>
    <r>
      <rPr>
        <i/>
        <sz val="10"/>
        <color theme="1"/>
        <rFont val="Calibri"/>
        <family val="2"/>
        <scheme val="minor"/>
      </rPr>
      <t>(Incorporar los componentes que estime necesarios)</t>
    </r>
  </si>
  <si>
    <t xml:space="preserve">Actividad n.1 </t>
  </si>
  <si>
    <t>Actividad n.2</t>
  </si>
  <si>
    <t xml:space="preserve">Actividad n.3 </t>
  </si>
  <si>
    <t xml:space="preserve">Actividad n.n </t>
  </si>
  <si>
    <t>Presupuesto M $</t>
  </si>
  <si>
    <t>Componente n</t>
  </si>
  <si>
    <t>(Incorporar los componentes que sean necesarios)</t>
  </si>
  <si>
    <t xml:space="preserve">TOTAL  PROYECTO </t>
  </si>
  <si>
    <t xml:space="preserve"> Actividad 1.2  </t>
  </si>
  <si>
    <t xml:space="preserve"> Actividad 1.3  </t>
  </si>
  <si>
    <t xml:space="preserve"> Actividad 1.n</t>
  </si>
  <si>
    <t xml:space="preserve"> Actividad 2.2  </t>
  </si>
  <si>
    <t xml:space="preserve"> Actividad 2.3  </t>
  </si>
  <si>
    <t xml:space="preserve"> Actividad 2.n</t>
  </si>
  <si>
    <t xml:space="preserve"> Actividad 3.2  </t>
  </si>
  <si>
    <t xml:space="preserve"> Actividad 3.3  </t>
  </si>
  <si>
    <t xml:space="preserve"> Actividad 3.n</t>
  </si>
  <si>
    <t xml:space="preserve"> Actividad 4.2  </t>
  </si>
  <si>
    <t xml:space="preserve"> Actividad 4.3  </t>
  </si>
  <si>
    <t xml:space="preserve"> Actividad 4.n</t>
  </si>
  <si>
    <t xml:space="preserve"> Actividad 5.2  </t>
  </si>
  <si>
    <t xml:space="preserve"> Actividad 5.3  </t>
  </si>
  <si>
    <t xml:space="preserve"> Actividad 5.n</t>
  </si>
  <si>
    <t xml:space="preserve"> Actividad 6.2  </t>
  </si>
  <si>
    <t xml:space="preserve"> Actividad 6.3  </t>
  </si>
  <si>
    <t xml:space="preserve"> Actividad 6.n</t>
  </si>
  <si>
    <t xml:space="preserve">Segundo Informe Técnico de Avance </t>
  </si>
  <si>
    <t>Tercer Informe Técncico de Avance 3</t>
  </si>
  <si>
    <t xml:space="preserve">Informe Final </t>
  </si>
  <si>
    <t>PRODUCTOS COMPROMETIDOS</t>
  </si>
  <si>
    <t>Producto 1: ….....</t>
  </si>
  <si>
    <t>Producto 2: ….....</t>
  </si>
  <si>
    <t>Producto 3: ….....</t>
  </si>
  <si>
    <t>Primer Informe Técnico  de avance</t>
  </si>
  <si>
    <t>Producto n: ….....</t>
  </si>
  <si>
    <t>Cofinanciamiento FRPD-R ($)</t>
  </si>
  <si>
    <t>ACTIVIDAD /MES</t>
  </si>
  <si>
    <t>Actividad 1:</t>
  </si>
  <si>
    <t>N°1:</t>
  </si>
  <si>
    <t>N°2:</t>
  </si>
  <si>
    <t>N°3:</t>
  </si>
  <si>
    <t>N°….:</t>
  </si>
  <si>
    <t>Componente Nº…</t>
  </si>
  <si>
    <t>N°…..:</t>
  </si>
  <si>
    <t xml:space="preserve">DESCRIPCIÓN DE CARGO Y FUNCIONES </t>
  </si>
  <si>
    <t xml:space="preserve">Meses </t>
  </si>
  <si>
    <t>Componente 1 (carta gantt de acuerdo a las horas comprometidas por mes, marque con una x )</t>
  </si>
  <si>
    <t xml:space="preserve">Horas mes (indique el número de hora comprometida por mes) </t>
  </si>
  <si>
    <t>Valor hora $</t>
  </si>
  <si>
    <t>Monto mensual presupuestado $</t>
  </si>
  <si>
    <r>
      <t>PROFESIONAL</t>
    </r>
    <r>
      <rPr>
        <b/>
        <i/>
        <sz val="10"/>
        <color theme="1"/>
        <rFont val="Calibri"/>
        <family val="2"/>
        <scheme val="minor"/>
      </rPr>
      <t xml:space="preserve">  N°1</t>
    </r>
  </si>
  <si>
    <r>
      <t>PROFESIONAL</t>
    </r>
    <r>
      <rPr>
        <b/>
        <i/>
        <sz val="10"/>
        <color theme="1"/>
        <rFont val="Calibri"/>
        <family val="2"/>
        <scheme val="minor"/>
      </rPr>
      <t xml:space="preserve">  N°2</t>
    </r>
  </si>
  <si>
    <r>
      <t>PROFESIONAL</t>
    </r>
    <r>
      <rPr>
        <b/>
        <i/>
        <sz val="10"/>
        <color theme="1"/>
        <rFont val="Calibri"/>
        <family val="2"/>
        <scheme val="minor"/>
      </rPr>
      <t xml:space="preserve">  N°3</t>
    </r>
  </si>
  <si>
    <r>
      <t>PROFESIONAL</t>
    </r>
    <r>
      <rPr>
        <b/>
        <i/>
        <sz val="10"/>
        <color theme="1"/>
        <rFont val="Calibri"/>
        <family val="2"/>
        <scheme val="minor"/>
      </rPr>
      <t xml:space="preserve">  N°….n</t>
    </r>
  </si>
  <si>
    <t>Componente asociado y/o objetivo especifico</t>
  </si>
  <si>
    <t>Ej.: Componente 1, Obj Especifico 1</t>
  </si>
  <si>
    <t>X</t>
  </si>
  <si>
    <t xml:space="preserve">Ej. Director del proyecto
Nombre, Dr.Biotecnología. </t>
  </si>
  <si>
    <t>Informe  1. Producto N°1, nnn</t>
  </si>
  <si>
    <t>Informe  2. Producto N° nnn</t>
  </si>
  <si>
    <t>Informe  3. Producto N° nnn</t>
  </si>
  <si>
    <t>Informe  n. Producto N°1nnn</t>
  </si>
  <si>
    <t>Nombre del proyecto</t>
  </si>
  <si>
    <t>Duración</t>
  </si>
  <si>
    <r>
      <rPr>
        <b/>
        <sz val="10"/>
        <color theme="1"/>
        <rFont val="Calibri"/>
        <family val="2"/>
        <scheme val="minor"/>
      </rPr>
      <t xml:space="preserve">Informe Final </t>
    </r>
    <r>
      <rPr>
        <sz val="10"/>
        <color theme="1"/>
        <rFont val="Calibri"/>
        <family val="2"/>
        <scheme val="minor"/>
      </rPr>
      <t>(da cuenta del avance del período no informado en los informes semestrales anteriores  y compila todo lo ejecutado en el proyecto desde su inicio)</t>
    </r>
  </si>
  <si>
    <t xml:space="preserve">Ej. Dirección general del proyecto,  especialista en desarrollo xxx , con experiencia en xx.
Principales funciones:  Asumir la responsabilidad principal por el desarrollo científico y tecnológico del proyecto.
Realizar los cambios o ajustes técnicos requeridos para la buena marcha del proyecto.
Contraparte y responsable ante la entidad financiadora.
Responsable de la gestión técnica y financiera del proyecto.
XXXX......
</t>
  </si>
  <si>
    <r>
      <t>PRODUCTO COMPROMETIDO</t>
    </r>
    <r>
      <rPr>
        <sz val="10"/>
        <color theme="1"/>
        <rFont val="Calibri"/>
        <family val="2"/>
        <scheme val="minor"/>
      </rPr>
      <t xml:space="preserve"> (Marque con X el mes de obtención)</t>
    </r>
  </si>
  <si>
    <r>
      <t xml:space="preserve">INFORME TÉCNICO DE PRODUCTOS </t>
    </r>
    <r>
      <rPr>
        <sz val="10"/>
        <color theme="1"/>
        <rFont val="Calibri"/>
        <family val="2"/>
        <scheme val="minor"/>
      </rPr>
      <t xml:space="preserve"> (Marque con X el mes de obtención, de acuerdo a su </t>
    </r>
    <r>
      <rPr>
        <b/>
        <sz val="10"/>
        <color theme="1"/>
        <rFont val="Calibri"/>
        <family val="2"/>
        <scheme val="minor"/>
      </rPr>
      <t>programa de desembolso</t>
    </r>
    <r>
      <rPr>
        <sz val="10"/>
        <color theme="1"/>
        <rFont val="Calibri"/>
        <family val="2"/>
        <scheme val="minor"/>
      </rPr>
      <t>)</t>
    </r>
  </si>
  <si>
    <r>
      <t xml:space="preserve">(Máximo de duración 24 meses, en caso de que el proyecto dure menos de 24 meses ajustar su carta gantt a la cantidad de meses DE EJECUCIÓN, teniendo en cuenta que  los </t>
    </r>
    <r>
      <rPr>
        <b/>
        <sz val="10"/>
        <color theme="1"/>
        <rFont val="Calibri"/>
        <family val="2"/>
        <scheme val="minor"/>
      </rPr>
      <t xml:space="preserve">informes técnico de avance </t>
    </r>
    <r>
      <rPr>
        <sz val="10"/>
        <color theme="1"/>
        <rFont val="Calibri"/>
        <family val="2"/>
        <scheme val="minor"/>
      </rPr>
      <t>son semestrales)</t>
    </r>
  </si>
  <si>
    <t xml:space="preserve">COMPONENTES </t>
  </si>
  <si>
    <t xml:space="preserve">OBJETIVO GENERAL </t>
  </si>
  <si>
    <t>PROPÓSITO</t>
  </si>
  <si>
    <t xml:space="preserve">Propósito </t>
  </si>
  <si>
    <t>OBJETIVOS ESPECÍFICOS</t>
  </si>
  <si>
    <r>
      <t xml:space="preserve">COMPONENTES
</t>
    </r>
    <r>
      <rPr>
        <sz val="10"/>
        <color theme="1"/>
        <rFont val="Calibri"/>
        <family val="2"/>
        <scheme val="minor"/>
      </rPr>
      <t>(escriba los componentes de acuerdo a cada objetivo específico, puede haber más de un componente por objetivo)</t>
    </r>
  </si>
  <si>
    <t>Componente N°1: …...</t>
  </si>
  <si>
    <r>
      <t>CARTA GANTT INFORME TÉCNICO Y FINAL DE AVANCE</t>
    </r>
    <r>
      <rPr>
        <sz val="10"/>
        <color theme="1"/>
        <rFont val="Calibri"/>
        <family val="2"/>
        <scheme val="minor"/>
      </rPr>
      <t xml:space="preserve"> (Marque con X las actividades realizadas en el mes, la demarcación del período que comprende a cada informe técnico de avance y final es para ver que actividades se comprometen a realizar en cada período a informar)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</si>
</sst>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Nunito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1"/>
    </font>
    <font>
      <b/>
      <sz val="10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59999389629810485"/>
        <bgColor rgb="FF00999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99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rgb="FFAEAAAA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  <xf numFmtId="42" fontId="3" fillId="0" borderId="0" applyFont="0" applyFill="0" applyBorder="0" applyAlignment="0" applyProtection="0"/>
  </cellStyleXfs>
  <cellXfs count="2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3" fontId="5" fillId="7" borderId="5" xfId="0" applyNumberFormat="1" applyFont="1" applyFill="1" applyBorder="1" applyAlignment="1" applyProtection="1">
      <alignment vertical="center"/>
      <protection locked="0"/>
    </xf>
    <xf numFmtId="3" fontId="5" fillId="7" borderId="3" xfId="0" applyNumberFormat="1" applyFont="1" applyFill="1" applyBorder="1" applyAlignment="1" applyProtection="1">
      <alignment vertical="center"/>
      <protection locked="0"/>
    </xf>
    <xf numFmtId="3" fontId="5" fillId="7" borderId="1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9" fontId="6" fillId="0" borderId="1" xfId="2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top" wrapText="1"/>
    </xf>
    <xf numFmtId="0" fontId="7" fillId="0" borderId="0" xfId="0" applyFont="1"/>
    <xf numFmtId="0" fontId="8" fillId="11" borderId="1" xfId="0" applyFont="1" applyFill="1" applyBorder="1" applyAlignment="1">
      <alignment horizontal="justify" wrapText="1"/>
    </xf>
    <xf numFmtId="41" fontId="5" fillId="11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41" fontId="5" fillId="0" borderId="1" xfId="0" applyNumberFormat="1" applyFont="1" applyBorder="1" applyAlignment="1">
      <alignment wrapText="1"/>
    </xf>
    <xf numFmtId="0" fontId="7" fillId="0" borderId="1" xfId="0" applyFont="1" applyBorder="1"/>
    <xf numFmtId="41" fontId="7" fillId="0" borderId="1" xfId="0" applyNumberFormat="1" applyFont="1" applyBorder="1"/>
    <xf numFmtId="41" fontId="5" fillId="0" borderId="1" xfId="0" applyNumberFormat="1" applyFont="1" applyBorder="1"/>
    <xf numFmtId="41" fontId="7" fillId="0" borderId="1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19" xfId="0" applyFont="1" applyBorder="1"/>
    <xf numFmtId="0" fontId="8" fillId="13" borderId="25" xfId="0" applyFont="1" applyFill="1" applyBorder="1" applyAlignment="1">
      <alignment wrapText="1"/>
    </xf>
    <xf numFmtId="0" fontId="8" fillId="13" borderId="26" xfId="0" applyFont="1" applyFill="1" applyBorder="1" applyAlignment="1">
      <alignment wrapText="1"/>
    </xf>
    <xf numFmtId="0" fontId="8" fillId="13" borderId="17" xfId="0" applyFont="1" applyFill="1" applyBorder="1" applyAlignment="1">
      <alignment wrapText="1"/>
    </xf>
    <xf numFmtId="0" fontId="8" fillId="14" borderId="26" xfId="0" applyFont="1" applyFill="1" applyBorder="1" applyAlignment="1">
      <alignment wrapText="1"/>
    </xf>
    <xf numFmtId="0" fontId="8" fillId="12" borderId="26" xfId="0" applyFont="1" applyFill="1" applyBorder="1" applyAlignment="1">
      <alignment wrapText="1"/>
    </xf>
    <xf numFmtId="0" fontId="8" fillId="7" borderId="26" xfId="0" applyFont="1" applyFill="1" applyBorder="1" applyAlignment="1">
      <alignment wrapText="1"/>
    </xf>
    <xf numFmtId="0" fontId="8" fillId="7" borderId="17" xfId="0" applyFont="1" applyFill="1" applyBorder="1" applyAlignment="1">
      <alignment wrapText="1"/>
    </xf>
    <xf numFmtId="0" fontId="8" fillId="14" borderId="25" xfId="0" applyFont="1" applyFill="1" applyBorder="1" applyAlignment="1">
      <alignment wrapText="1"/>
    </xf>
    <xf numFmtId="0" fontId="8" fillId="14" borderId="17" xfId="0" applyFont="1" applyFill="1" applyBorder="1" applyAlignment="1">
      <alignment wrapText="1"/>
    </xf>
    <xf numFmtId="0" fontId="8" fillId="12" borderId="25" xfId="0" applyFont="1" applyFill="1" applyBorder="1" applyAlignment="1">
      <alignment wrapText="1"/>
    </xf>
    <xf numFmtId="0" fontId="8" fillId="12" borderId="17" xfId="0" applyFont="1" applyFill="1" applyBorder="1" applyAlignment="1">
      <alignment wrapText="1"/>
    </xf>
    <xf numFmtId="0" fontId="7" fillId="0" borderId="19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6" fillId="0" borderId="0" xfId="0" applyFont="1" applyProtection="1">
      <protection locked="0"/>
    </xf>
    <xf numFmtId="3" fontId="6" fillId="0" borderId="1" xfId="0" applyNumberFormat="1" applyFont="1" applyBorder="1"/>
    <xf numFmtId="0" fontId="6" fillId="0" borderId="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8" borderId="5" xfId="0" applyFont="1" applyFill="1" applyBorder="1" applyAlignment="1" applyProtection="1">
      <alignment vertical="top" wrapText="1"/>
      <protection locked="0"/>
    </xf>
    <xf numFmtId="0" fontId="6" fillId="8" borderId="12" xfId="0" applyFont="1" applyFill="1" applyBorder="1" applyAlignment="1" applyProtection="1">
      <alignment vertical="top" wrapText="1" indent="1"/>
      <protection locked="0"/>
    </xf>
    <xf numFmtId="0" fontId="6" fillId="8" borderId="1" xfId="0" applyFont="1" applyFill="1" applyBorder="1" applyAlignment="1" applyProtection="1">
      <alignment horizontal="right" vertical="top" wrapText="1" indent="1"/>
      <protection locked="0"/>
    </xf>
    <xf numFmtId="0" fontId="6" fillId="9" borderId="11" xfId="0" applyFont="1" applyFill="1" applyBorder="1" applyAlignment="1">
      <alignment horizontal="right" vertical="top" wrapText="1" indent="1"/>
    </xf>
    <xf numFmtId="0" fontId="6" fillId="9" borderId="4" xfId="0" applyFont="1" applyFill="1" applyBorder="1" applyAlignment="1">
      <alignment horizontal="right" vertical="top" wrapText="1" indent="1"/>
    </xf>
    <xf numFmtId="0" fontId="6" fillId="0" borderId="12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9" borderId="14" xfId="0" applyFont="1" applyFill="1" applyBorder="1" applyAlignment="1">
      <alignment horizontal="right" vertical="top" wrapText="1" indent="1"/>
    </xf>
    <xf numFmtId="0" fontId="6" fillId="9" borderId="7" xfId="0" applyFont="1" applyFill="1" applyBorder="1" applyAlignment="1">
      <alignment horizontal="right" vertical="top" wrapText="1" indent="1"/>
    </xf>
    <xf numFmtId="0" fontId="6" fillId="9" borderId="2" xfId="0" applyFont="1" applyFill="1" applyBorder="1" applyAlignment="1">
      <alignment horizontal="right" vertical="top" wrapText="1" indent="1"/>
    </xf>
    <xf numFmtId="0" fontId="6" fillId="9" borderId="4" xfId="0" applyFont="1" applyFill="1" applyBorder="1" applyAlignment="1" applyProtection="1">
      <alignment horizontal="right" vertical="top" wrapText="1" indent="1"/>
      <protection locked="0"/>
    </xf>
    <xf numFmtId="0" fontId="6" fillId="9" borderId="7" xfId="0" applyFont="1" applyFill="1" applyBorder="1" applyAlignment="1" applyProtection="1">
      <alignment horizontal="right" vertical="top" wrapText="1" indent="1"/>
      <protection locked="0"/>
    </xf>
    <xf numFmtId="0" fontId="5" fillId="9" borderId="2" xfId="0" applyFont="1" applyFill="1" applyBorder="1" applyAlignment="1">
      <alignment horizontal="right" vertical="top" wrapText="1" indent="1"/>
    </xf>
    <xf numFmtId="0" fontId="5" fillId="0" borderId="2" xfId="0" applyFont="1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left" wrapText="1"/>
      <protection locked="0"/>
    </xf>
    <xf numFmtId="3" fontId="6" fillId="6" borderId="1" xfId="0" applyNumberFormat="1" applyFont="1" applyFill="1" applyBorder="1" applyAlignment="1" applyProtection="1">
      <alignment horizontal="right" wrapText="1"/>
      <protection locked="0"/>
    </xf>
    <xf numFmtId="3" fontId="6" fillId="6" borderId="1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 applyProtection="1">
      <alignment horizontal="right" wrapText="1"/>
      <protection locked="0"/>
    </xf>
    <xf numFmtId="3" fontId="5" fillId="6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>
      <alignment horizontal="right" wrapText="1"/>
    </xf>
    <xf numFmtId="0" fontId="6" fillId="6" borderId="1" xfId="0" applyFont="1" applyFill="1" applyBorder="1" applyAlignment="1">
      <alignment horizontal="right" wrapText="1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3" fontId="6" fillId="0" borderId="1" xfId="0" applyNumberFormat="1" applyFont="1" applyBorder="1" applyAlignment="1">
      <alignment horizontal="right" wrapText="1"/>
    </xf>
    <xf numFmtId="0" fontId="5" fillId="4" borderId="1" xfId="0" applyFont="1" applyFill="1" applyBorder="1" applyAlignment="1" applyProtection="1">
      <alignment horizontal="left" wrapText="1"/>
      <protection locked="0"/>
    </xf>
    <xf numFmtId="3" fontId="5" fillId="4" borderId="1" xfId="0" applyNumberFormat="1" applyFont="1" applyFill="1" applyBorder="1" applyAlignment="1">
      <alignment horizontal="right" wrapText="1"/>
    </xf>
    <xf numFmtId="0" fontId="7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center"/>
    </xf>
    <xf numFmtId="41" fontId="5" fillId="0" borderId="19" xfId="0" applyNumberFormat="1" applyFont="1" applyBorder="1" applyAlignment="1">
      <alignment wrapText="1"/>
    </xf>
    <xf numFmtId="41" fontId="5" fillId="11" borderId="19" xfId="0" applyNumberFormat="1" applyFont="1" applyFill="1" applyBorder="1"/>
    <xf numFmtId="0" fontId="8" fillId="11" borderId="25" xfId="0" applyFont="1" applyFill="1" applyBorder="1" applyAlignment="1">
      <alignment horizontal="justify" wrapText="1"/>
    </xf>
    <xf numFmtId="41" fontId="5" fillId="11" borderId="31" xfId="0" applyNumberFormat="1" applyFont="1" applyFill="1" applyBorder="1"/>
    <xf numFmtId="41" fontId="5" fillId="11" borderId="27" xfId="0" applyNumberFormat="1" applyFont="1" applyFill="1" applyBorder="1"/>
    <xf numFmtId="41" fontId="5" fillId="11" borderId="28" xfId="0" applyNumberFormat="1" applyFont="1" applyFill="1" applyBorder="1"/>
    <xf numFmtId="0" fontId="10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center"/>
    </xf>
    <xf numFmtId="41" fontId="5" fillId="0" borderId="18" xfId="0" applyNumberFormat="1" applyFont="1" applyBorder="1" applyAlignment="1">
      <alignment wrapText="1"/>
    </xf>
    <xf numFmtId="0" fontId="7" fillId="0" borderId="18" xfId="0" applyFont="1" applyBorder="1"/>
    <xf numFmtId="41" fontId="5" fillId="11" borderId="18" xfId="0" applyNumberFormat="1" applyFont="1" applyFill="1" applyBorder="1"/>
    <xf numFmtId="0" fontId="7" fillId="11" borderId="27" xfId="0" applyFont="1" applyFill="1" applyBorder="1" applyAlignment="1">
      <alignment vertical="top" wrapText="1"/>
    </xf>
    <xf numFmtId="41" fontId="7" fillId="11" borderId="27" xfId="4" applyNumberFormat="1" applyFont="1" applyFill="1" applyBorder="1" applyAlignment="1">
      <alignment vertical="top" wrapText="1"/>
    </xf>
    <xf numFmtId="41" fontId="5" fillId="0" borderId="18" xfId="0" applyNumberFormat="1" applyFont="1" applyBorder="1"/>
    <xf numFmtId="41" fontId="5" fillId="0" borderId="19" xfId="0" applyNumberFormat="1" applyFont="1" applyBorder="1"/>
    <xf numFmtId="41" fontId="7" fillId="11" borderId="27" xfId="0" applyNumberFormat="1" applyFont="1" applyFill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19" xfId="0" applyNumberFormat="1" applyFont="1" applyBorder="1"/>
    <xf numFmtId="41" fontId="7" fillId="11" borderId="27" xfId="0" applyNumberFormat="1" applyFont="1" applyFill="1" applyBorder="1"/>
    <xf numFmtId="41" fontId="7" fillId="0" borderId="18" xfId="0" applyNumberFormat="1" applyFont="1" applyBorder="1" applyAlignment="1">
      <alignment vertical="center"/>
    </xf>
    <xf numFmtId="41" fontId="7" fillId="0" borderId="18" xfId="0" applyNumberFormat="1" applyFont="1" applyBorder="1"/>
    <xf numFmtId="41" fontId="8" fillId="0" borderId="19" xfId="0" applyNumberFormat="1" applyFont="1" applyBorder="1" applyAlignment="1">
      <alignment vertical="center"/>
    </xf>
    <xf numFmtId="0" fontId="8" fillId="11" borderId="27" xfId="0" applyFont="1" applyFill="1" applyBorder="1" applyAlignment="1">
      <alignment horizontal="justify" wrapText="1"/>
    </xf>
    <xf numFmtId="41" fontId="7" fillId="11" borderId="27" xfId="0" applyNumberFormat="1" applyFont="1" applyFill="1" applyBorder="1" applyAlignment="1">
      <alignment horizontal="justify" vertical="center"/>
    </xf>
    <xf numFmtId="41" fontId="5" fillId="11" borderId="27" xfId="0" applyNumberFormat="1" applyFont="1" applyFill="1" applyBorder="1" applyAlignment="1">
      <alignment horizontal="center"/>
    </xf>
    <xf numFmtId="41" fontId="7" fillId="11" borderId="9" xfId="0" applyNumberFormat="1" applyFont="1" applyFill="1" applyBorder="1"/>
    <xf numFmtId="41" fontId="7" fillId="11" borderId="27" xfId="0" applyNumberFormat="1" applyFont="1" applyFill="1" applyBorder="1" applyAlignment="1">
      <alignment horizontal="center"/>
    </xf>
    <xf numFmtId="41" fontId="8" fillId="0" borderId="18" xfId="0" applyNumberFormat="1" applyFont="1" applyBorder="1" applyAlignment="1">
      <alignment vertical="center"/>
    </xf>
    <xf numFmtId="0" fontId="12" fillId="1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3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12" fillId="16" borderId="12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14" fillId="10" borderId="12" xfId="0" applyFont="1" applyFill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13" xfId="0" applyFont="1" applyBorder="1" applyAlignment="1">
      <alignment wrapText="1"/>
    </xf>
    <xf numFmtId="0" fontId="1" fillId="0" borderId="13" xfId="0" applyFont="1" applyBorder="1" applyAlignment="1">
      <alignment vertical="top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0" fontId="8" fillId="11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5" borderId="20" xfId="3" applyFont="1" applyFill="1" applyBorder="1" applyAlignment="1">
      <alignment horizontal="center" vertical="center"/>
    </xf>
    <xf numFmtId="0" fontId="8" fillId="11" borderId="32" xfId="0" applyFont="1" applyFill="1" applyBorder="1" applyAlignment="1">
      <alignment horizontal="center" wrapText="1"/>
    </xf>
    <xf numFmtId="0" fontId="9" fillId="5" borderId="0" xfId="3" applyFont="1" applyFill="1" applyBorder="1" applyAlignment="1">
      <alignment horizontal="center" vertical="center"/>
    </xf>
    <xf numFmtId="0" fontId="9" fillId="5" borderId="39" xfId="3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7" fillId="15" borderId="2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3" borderId="16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7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4" borderId="17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/>
    </xf>
    <xf numFmtId="0" fontId="7" fillId="12" borderId="17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10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wrapText="1"/>
    </xf>
    <xf numFmtId="0" fontId="8" fillId="11" borderId="8" xfId="0" applyFont="1" applyFill="1" applyBorder="1" applyAlignment="1">
      <alignment horizontal="center" wrapText="1"/>
    </xf>
    <xf numFmtId="0" fontId="8" fillId="11" borderId="10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0" xfId="0" applyFont="1" applyFill="1" applyBorder="1" applyAlignment="1">
      <alignment horizontal="center" wrapText="1"/>
    </xf>
    <xf numFmtId="0" fontId="8" fillId="11" borderId="3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11" borderId="16" xfId="0" applyFont="1" applyFill="1" applyBorder="1" applyAlignment="1">
      <alignment horizontal="justify" wrapText="1"/>
    </xf>
    <xf numFmtId="0" fontId="7" fillId="0" borderId="9" xfId="0" applyFont="1" applyBorder="1" applyAlignment="1"/>
    <xf numFmtId="0" fontId="7" fillId="0" borderId="17" xfId="0" applyFont="1" applyBorder="1" applyAlignment="1"/>
    <xf numFmtId="0" fontId="7" fillId="7" borderId="9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16" fillId="5" borderId="20" xfId="3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11" borderId="43" xfId="0" applyFont="1" applyFill="1" applyBorder="1" applyAlignment="1">
      <alignment horizontal="center" wrapText="1"/>
    </xf>
    <xf numFmtId="0" fontId="8" fillId="11" borderId="44" xfId="0" applyFont="1" applyFill="1" applyBorder="1" applyAlignment="1">
      <alignment horizontal="center" wrapText="1"/>
    </xf>
    <xf numFmtId="0" fontId="8" fillId="11" borderId="45" xfId="0" applyFont="1" applyFill="1" applyBorder="1" applyAlignment="1">
      <alignment horizontal="center" wrapText="1"/>
    </xf>
    <xf numFmtId="0" fontId="8" fillId="11" borderId="43" xfId="0" applyFont="1" applyFill="1" applyBorder="1" applyAlignment="1">
      <alignment horizontal="center" vertical="center" wrapText="1"/>
    </xf>
    <xf numFmtId="0" fontId="8" fillId="11" borderId="44" xfId="0" applyFont="1" applyFill="1" applyBorder="1" applyAlignment="1">
      <alignment horizontal="center" vertical="center" wrapText="1"/>
    </xf>
    <xf numFmtId="0" fontId="8" fillId="11" borderId="45" xfId="0" applyFont="1" applyFill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</cellXfs>
  <cellStyles count="5">
    <cellStyle name="60% - Énfasis5" xfId="3" builtinId="48"/>
    <cellStyle name="Moneda [0]" xfId="4" builtinId="7"/>
    <cellStyle name="Moneda [0] 2" xfId="1" xr:uid="{F296482B-B682-46BF-B35A-656294DE2A47}"/>
    <cellStyle name="Normal" xfId="0" builtinId="0"/>
    <cellStyle name="Porcentaje" xfId="2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9FCA-3B43-4967-9298-A3FA779339F7}">
  <dimension ref="A1:D58"/>
  <sheetViews>
    <sheetView showOutlineSymbols="0" zoomScale="80" zoomScaleNormal="80" workbookViewId="0">
      <selection activeCell="G30" sqref="G30"/>
    </sheetView>
  </sheetViews>
  <sheetFormatPr baseColWidth="10" defaultColWidth="11.5703125" defaultRowHeight="12.75" x14ac:dyDescent="0.2"/>
  <cols>
    <col min="1" max="4" width="47.85546875" style="30" customWidth="1"/>
    <col min="5" max="16384" width="11.5703125" style="30"/>
  </cols>
  <sheetData>
    <row r="1" spans="1:4" ht="29.25" customHeight="1" thickBot="1" x14ac:dyDescent="0.25">
      <c r="A1" s="242" t="s">
        <v>213</v>
      </c>
      <c r="B1" s="243"/>
      <c r="C1" s="243"/>
      <c r="D1" s="245"/>
    </row>
    <row r="2" spans="1:4" ht="29.25" customHeight="1" x14ac:dyDescent="0.2">
      <c r="A2" s="70" t="s">
        <v>136</v>
      </c>
      <c r="B2" s="70" t="s">
        <v>0</v>
      </c>
      <c r="C2" s="70" t="s">
        <v>1</v>
      </c>
      <c r="D2" s="70" t="s">
        <v>2</v>
      </c>
    </row>
    <row r="3" spans="1:4" ht="76.5" customHeight="1" thickBot="1" x14ac:dyDescent="0.25">
      <c r="A3" s="119"/>
      <c r="B3" s="120"/>
      <c r="C3" s="121"/>
      <c r="D3" s="122"/>
    </row>
    <row r="4" spans="1:4" ht="40.5" customHeight="1" thickBot="1" x14ac:dyDescent="0.25">
      <c r="A4" s="117"/>
      <c r="B4" s="118"/>
      <c r="C4" s="118"/>
      <c r="D4" s="118"/>
    </row>
    <row r="5" spans="1:4" ht="29.25" customHeight="1" thickBot="1" x14ac:dyDescent="0.25">
      <c r="A5" s="242" t="s">
        <v>214</v>
      </c>
      <c r="B5" s="243"/>
      <c r="C5" s="243"/>
      <c r="D5" s="245"/>
    </row>
    <row r="6" spans="1:4" ht="29.25" customHeight="1" x14ac:dyDescent="0.2">
      <c r="A6" s="70" t="s">
        <v>215</v>
      </c>
      <c r="B6" s="70" t="s">
        <v>0</v>
      </c>
      <c r="C6" s="70" t="s">
        <v>1</v>
      </c>
      <c r="D6" s="70" t="s">
        <v>2</v>
      </c>
    </row>
    <row r="7" spans="1:4" ht="55.5" customHeight="1" thickBot="1" x14ac:dyDescent="0.25">
      <c r="A7" s="119"/>
      <c r="B7" s="121"/>
      <c r="C7" s="121"/>
      <c r="D7" s="123"/>
    </row>
    <row r="8" spans="1:4" ht="40.5" customHeight="1" thickBot="1" x14ac:dyDescent="0.25">
      <c r="A8" s="117"/>
      <c r="B8" s="118"/>
      <c r="C8" s="118"/>
      <c r="D8" s="118"/>
    </row>
    <row r="9" spans="1:4" ht="44.25" customHeight="1" thickBot="1" x14ac:dyDescent="0.25">
      <c r="A9" s="242" t="s">
        <v>216</v>
      </c>
      <c r="B9" s="244"/>
      <c r="C9" s="242" t="s">
        <v>217</v>
      </c>
      <c r="D9" s="244"/>
    </row>
    <row r="10" spans="1:4" ht="29.25" customHeight="1" x14ac:dyDescent="0.2">
      <c r="A10" s="149" t="s">
        <v>181</v>
      </c>
      <c r="B10" s="150"/>
      <c r="C10" s="143" t="s">
        <v>181</v>
      </c>
      <c r="D10" s="144"/>
    </row>
    <row r="11" spans="1:4" ht="29.25" customHeight="1" x14ac:dyDescent="0.2">
      <c r="A11" s="151" t="s">
        <v>182</v>
      </c>
      <c r="B11" s="152"/>
      <c r="C11" s="145" t="s">
        <v>182</v>
      </c>
      <c r="D11" s="146"/>
    </row>
    <row r="12" spans="1:4" ht="29.25" customHeight="1" x14ac:dyDescent="0.2">
      <c r="A12" s="151" t="s">
        <v>183</v>
      </c>
      <c r="B12" s="152"/>
      <c r="C12" s="145" t="s">
        <v>183</v>
      </c>
      <c r="D12" s="146"/>
    </row>
    <row r="13" spans="1:4" ht="29.25" customHeight="1" thickBot="1" x14ac:dyDescent="0.25">
      <c r="A13" s="153" t="s">
        <v>186</v>
      </c>
      <c r="B13" s="154"/>
      <c r="C13" s="147" t="s">
        <v>186</v>
      </c>
      <c r="D13" s="148"/>
    </row>
    <row r="14" spans="1:4" ht="40.5" customHeight="1" thickBot="1" x14ac:dyDescent="0.25">
      <c r="A14" s="117"/>
      <c r="B14" s="118"/>
      <c r="C14" s="118"/>
      <c r="D14" s="118"/>
    </row>
    <row r="15" spans="1:4" ht="29.25" customHeight="1" thickBot="1" x14ac:dyDescent="0.25">
      <c r="A15" s="242" t="s">
        <v>172</v>
      </c>
      <c r="B15" s="243"/>
      <c r="C15" s="243"/>
      <c r="D15" s="245"/>
    </row>
    <row r="16" spans="1:4" ht="29.25" customHeight="1" x14ac:dyDescent="0.2">
      <c r="A16" s="70" t="s">
        <v>131</v>
      </c>
      <c r="B16" s="70" t="s">
        <v>0</v>
      </c>
      <c r="C16" s="70" t="s">
        <v>1</v>
      </c>
      <c r="D16" s="70" t="s">
        <v>197</v>
      </c>
    </row>
    <row r="17" spans="1:4" ht="29.25" customHeight="1" x14ac:dyDescent="0.2">
      <c r="A17" s="126" t="s">
        <v>181</v>
      </c>
      <c r="B17" s="2"/>
      <c r="C17" s="2"/>
      <c r="D17" s="127" t="s">
        <v>198</v>
      </c>
    </row>
    <row r="18" spans="1:4" ht="29.25" customHeight="1" x14ac:dyDescent="0.2">
      <c r="A18" s="126" t="s">
        <v>182</v>
      </c>
      <c r="B18" s="2"/>
      <c r="C18" s="2"/>
      <c r="D18" s="127"/>
    </row>
    <row r="19" spans="1:4" ht="29.25" customHeight="1" x14ac:dyDescent="0.2">
      <c r="A19" s="126" t="s">
        <v>183</v>
      </c>
      <c r="B19" s="2"/>
      <c r="C19" s="2"/>
      <c r="D19" s="127"/>
    </row>
    <row r="20" spans="1:4" ht="29.25" customHeight="1" thickBot="1" x14ac:dyDescent="0.25">
      <c r="A20" s="119" t="s">
        <v>184</v>
      </c>
      <c r="B20" s="121"/>
      <c r="C20" s="121"/>
      <c r="D20" s="123"/>
    </row>
    <row r="21" spans="1:4" ht="40.5" customHeight="1" thickBot="1" x14ac:dyDescent="0.25">
      <c r="A21" s="117"/>
      <c r="B21" s="118"/>
      <c r="C21" s="118"/>
      <c r="D21" s="118"/>
    </row>
    <row r="22" spans="1:4" ht="29.25" customHeight="1" thickBot="1" x14ac:dyDescent="0.25">
      <c r="A22" s="242" t="s">
        <v>212</v>
      </c>
      <c r="B22" s="243"/>
      <c r="C22" s="243"/>
      <c r="D22" s="245"/>
    </row>
    <row r="23" spans="1:4" ht="29.25" customHeight="1" x14ac:dyDescent="0.2">
      <c r="A23" s="124" t="s">
        <v>131</v>
      </c>
      <c r="B23" s="116" t="s">
        <v>0</v>
      </c>
      <c r="C23" s="116" t="s">
        <v>1</v>
      </c>
      <c r="D23" s="125" t="s">
        <v>2</v>
      </c>
    </row>
    <row r="24" spans="1:4" ht="29.25" customHeight="1" x14ac:dyDescent="0.2">
      <c r="A24" s="31" t="s">
        <v>218</v>
      </c>
      <c r="B24" s="70"/>
      <c r="C24" s="70"/>
      <c r="D24" s="70"/>
    </row>
    <row r="25" spans="1:4" ht="29.25" customHeight="1" x14ac:dyDescent="0.2">
      <c r="A25" s="128" t="s">
        <v>180</v>
      </c>
      <c r="B25" s="2"/>
      <c r="C25" s="2"/>
      <c r="D25" s="127"/>
    </row>
    <row r="26" spans="1:4" ht="29.25" customHeight="1" x14ac:dyDescent="0.2">
      <c r="A26" s="128" t="s">
        <v>133</v>
      </c>
      <c r="B26" s="2"/>
      <c r="C26" s="2"/>
      <c r="D26" s="127"/>
    </row>
    <row r="27" spans="1:4" ht="29.25" customHeight="1" x14ac:dyDescent="0.2">
      <c r="A27" s="128" t="s">
        <v>135</v>
      </c>
      <c r="B27" s="4"/>
      <c r="C27" s="4"/>
      <c r="D27" s="127"/>
    </row>
    <row r="28" spans="1:4" ht="29.25" customHeight="1" thickBot="1" x14ac:dyDescent="0.25">
      <c r="A28" s="129" t="s">
        <v>134</v>
      </c>
      <c r="B28" s="121"/>
      <c r="C28" s="121"/>
      <c r="D28" s="123"/>
    </row>
    <row r="29" spans="1:4" ht="29.25" customHeight="1" x14ac:dyDescent="0.2">
      <c r="A29" s="124" t="s">
        <v>131</v>
      </c>
      <c r="B29" s="116" t="s">
        <v>0</v>
      </c>
      <c r="C29" s="116" t="s">
        <v>1</v>
      </c>
      <c r="D29" s="125" t="s">
        <v>2</v>
      </c>
    </row>
    <row r="30" spans="1:4" ht="29.25" customHeight="1" x14ac:dyDescent="0.2">
      <c r="A30" s="31" t="s">
        <v>72</v>
      </c>
      <c r="B30" s="70"/>
      <c r="C30" s="70"/>
      <c r="D30" s="70"/>
    </row>
    <row r="31" spans="1:4" ht="29.25" customHeight="1" x14ac:dyDescent="0.2">
      <c r="A31" s="128" t="s">
        <v>132</v>
      </c>
      <c r="B31" s="2"/>
      <c r="C31" s="2"/>
      <c r="D31" s="130"/>
    </row>
    <row r="32" spans="1:4" ht="29.25" customHeight="1" x14ac:dyDescent="0.2">
      <c r="A32" s="128" t="s">
        <v>133</v>
      </c>
      <c r="B32" s="2"/>
      <c r="C32" s="2"/>
      <c r="D32" s="130"/>
    </row>
    <row r="33" spans="1:4" ht="29.25" customHeight="1" x14ac:dyDescent="0.2">
      <c r="A33" s="128" t="s">
        <v>135</v>
      </c>
      <c r="B33" s="1"/>
      <c r="C33" s="2"/>
      <c r="D33" s="130"/>
    </row>
    <row r="34" spans="1:4" ht="29.25" customHeight="1" thickBot="1" x14ac:dyDescent="0.25">
      <c r="A34" s="129" t="s">
        <v>134</v>
      </c>
      <c r="B34" s="120"/>
      <c r="C34" s="121"/>
      <c r="D34" s="123"/>
    </row>
    <row r="35" spans="1:4" ht="29.25" customHeight="1" x14ac:dyDescent="0.2">
      <c r="A35" s="124" t="s">
        <v>131</v>
      </c>
      <c r="B35" s="116" t="s">
        <v>0</v>
      </c>
      <c r="C35" s="116" t="s">
        <v>1</v>
      </c>
      <c r="D35" s="125" t="s">
        <v>2</v>
      </c>
    </row>
    <row r="36" spans="1:4" ht="29.25" customHeight="1" x14ac:dyDescent="0.2">
      <c r="A36" s="31" t="s">
        <v>73</v>
      </c>
      <c r="B36" s="70"/>
      <c r="C36" s="70"/>
      <c r="D36" s="70"/>
    </row>
    <row r="37" spans="1:4" ht="29.25" customHeight="1" x14ac:dyDescent="0.2">
      <c r="A37" s="128" t="s">
        <v>132</v>
      </c>
      <c r="B37" s="2"/>
      <c r="C37" s="2"/>
      <c r="D37" s="131"/>
    </row>
    <row r="38" spans="1:4" ht="29.25" customHeight="1" x14ac:dyDescent="0.2">
      <c r="A38" s="128" t="s">
        <v>133</v>
      </c>
      <c r="B38" s="2"/>
      <c r="C38" s="2"/>
      <c r="D38" s="131"/>
    </row>
    <row r="39" spans="1:4" ht="29.25" customHeight="1" x14ac:dyDescent="0.2">
      <c r="A39" s="128" t="s">
        <v>135</v>
      </c>
      <c r="B39" s="2"/>
      <c r="C39" s="2"/>
      <c r="D39" s="131"/>
    </row>
    <row r="40" spans="1:4" ht="29.25" customHeight="1" thickBot="1" x14ac:dyDescent="0.25">
      <c r="A40" s="129" t="s">
        <v>134</v>
      </c>
      <c r="B40" s="121"/>
      <c r="C40" s="121"/>
      <c r="D40" s="132"/>
    </row>
    <row r="41" spans="1:4" ht="29.25" customHeight="1" x14ac:dyDescent="0.2">
      <c r="A41" s="124" t="s">
        <v>131</v>
      </c>
      <c r="B41" s="116" t="s">
        <v>0</v>
      </c>
      <c r="C41" s="116" t="s">
        <v>1</v>
      </c>
      <c r="D41" s="125" t="s">
        <v>2</v>
      </c>
    </row>
    <row r="42" spans="1:4" ht="29.25" customHeight="1" x14ac:dyDescent="0.2">
      <c r="A42" s="31" t="s">
        <v>74</v>
      </c>
      <c r="B42" s="70"/>
      <c r="C42" s="70"/>
      <c r="D42" s="70"/>
    </row>
    <row r="43" spans="1:4" ht="29.25" customHeight="1" x14ac:dyDescent="0.2">
      <c r="A43" s="128" t="s">
        <v>132</v>
      </c>
      <c r="B43" s="29"/>
      <c r="C43" s="29"/>
      <c r="D43" s="131"/>
    </row>
    <row r="44" spans="1:4" ht="29.25" customHeight="1" x14ac:dyDescent="0.2">
      <c r="A44" s="128" t="s">
        <v>133</v>
      </c>
      <c r="B44" s="2"/>
      <c r="C44" s="29"/>
      <c r="D44" s="131"/>
    </row>
    <row r="45" spans="1:4" ht="29.25" customHeight="1" x14ac:dyDescent="0.2">
      <c r="A45" s="128" t="s">
        <v>135</v>
      </c>
      <c r="B45" s="32"/>
      <c r="C45" s="3"/>
      <c r="D45" s="127"/>
    </row>
    <row r="46" spans="1:4" ht="29.25" customHeight="1" thickBot="1" x14ac:dyDescent="0.25">
      <c r="A46" s="129" t="s">
        <v>134</v>
      </c>
      <c r="B46" s="133"/>
      <c r="C46" s="134"/>
      <c r="D46" s="123"/>
    </row>
    <row r="47" spans="1:4" ht="29.25" customHeight="1" x14ac:dyDescent="0.2">
      <c r="A47" s="124" t="s">
        <v>131</v>
      </c>
      <c r="B47" s="116" t="s">
        <v>0</v>
      </c>
      <c r="C47" s="116" t="s">
        <v>1</v>
      </c>
      <c r="D47" s="125" t="s">
        <v>2</v>
      </c>
    </row>
    <row r="48" spans="1:4" ht="29.25" customHeight="1" x14ac:dyDescent="0.2">
      <c r="A48" s="31" t="s">
        <v>75</v>
      </c>
      <c r="B48" s="70"/>
      <c r="C48" s="70"/>
      <c r="D48" s="70"/>
    </row>
    <row r="49" spans="1:4" ht="29.25" customHeight="1" x14ac:dyDescent="0.2">
      <c r="A49" s="128" t="s">
        <v>132</v>
      </c>
      <c r="B49" s="29"/>
      <c r="C49" s="29"/>
      <c r="D49" s="131"/>
    </row>
    <row r="50" spans="1:4" ht="29.25" customHeight="1" x14ac:dyDescent="0.2">
      <c r="A50" s="128" t="s">
        <v>133</v>
      </c>
      <c r="B50" s="29"/>
      <c r="C50" s="29"/>
      <c r="D50" s="131"/>
    </row>
    <row r="51" spans="1:4" ht="29.25" customHeight="1" x14ac:dyDescent="0.2">
      <c r="A51" s="128" t="s">
        <v>135</v>
      </c>
      <c r="B51" s="29"/>
      <c r="C51" s="29"/>
      <c r="D51" s="131"/>
    </row>
    <row r="52" spans="1:4" ht="29.25" customHeight="1" thickBot="1" x14ac:dyDescent="0.25">
      <c r="A52" s="129" t="s">
        <v>134</v>
      </c>
      <c r="B52" s="135"/>
      <c r="C52" s="135"/>
      <c r="D52" s="132"/>
    </row>
    <row r="53" spans="1:4" ht="29.25" customHeight="1" x14ac:dyDescent="0.2">
      <c r="A53" s="124" t="s">
        <v>131</v>
      </c>
      <c r="B53" s="116" t="s">
        <v>0</v>
      </c>
      <c r="C53" s="116" t="s">
        <v>1</v>
      </c>
      <c r="D53" s="125" t="s">
        <v>2</v>
      </c>
    </row>
    <row r="54" spans="1:4" ht="29.25" customHeight="1" x14ac:dyDescent="0.2">
      <c r="A54" s="31" t="s">
        <v>185</v>
      </c>
      <c r="B54" s="70"/>
      <c r="C54" s="70"/>
      <c r="D54" s="70"/>
    </row>
    <row r="55" spans="1:4" ht="29.25" customHeight="1" x14ac:dyDescent="0.2">
      <c r="A55" s="128" t="s">
        <v>132</v>
      </c>
      <c r="B55" s="29"/>
      <c r="C55" s="29"/>
      <c r="D55" s="131"/>
    </row>
    <row r="56" spans="1:4" ht="29.25" customHeight="1" x14ac:dyDescent="0.2">
      <c r="A56" s="128" t="s">
        <v>133</v>
      </c>
      <c r="B56" s="29"/>
      <c r="C56" s="29"/>
      <c r="D56" s="131"/>
    </row>
    <row r="57" spans="1:4" ht="29.25" customHeight="1" x14ac:dyDescent="0.2">
      <c r="A57" s="128" t="s">
        <v>135</v>
      </c>
      <c r="B57" s="29"/>
      <c r="C57" s="29"/>
      <c r="D57" s="131"/>
    </row>
    <row r="58" spans="1:4" ht="29.25" customHeight="1" thickBot="1" x14ac:dyDescent="0.25">
      <c r="A58" s="129" t="s">
        <v>134</v>
      </c>
      <c r="B58" s="136"/>
      <c r="C58" s="136"/>
      <c r="D58" s="132"/>
    </row>
  </sheetData>
  <mergeCells count="14">
    <mergeCell ref="A15:D15"/>
    <mergeCell ref="A9:B9"/>
    <mergeCell ref="C9:D9"/>
    <mergeCell ref="A10:B10"/>
    <mergeCell ref="A11:B11"/>
    <mergeCell ref="A12:B12"/>
    <mergeCell ref="A13:B13"/>
    <mergeCell ref="A22:D22"/>
    <mergeCell ref="C10:D10"/>
    <mergeCell ref="C11:D11"/>
    <mergeCell ref="C12:D12"/>
    <mergeCell ref="C13:D13"/>
    <mergeCell ref="A1:D1"/>
    <mergeCell ref="A5:D5"/>
  </mergeCells>
  <phoneticPr fontId="4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6C4F-F656-4AC1-9907-5496B58541FC}">
  <dimension ref="A1:Y52"/>
  <sheetViews>
    <sheetView showOutlineSymbols="0" zoomScale="90" zoomScaleNormal="90" workbookViewId="0">
      <selection activeCell="AD25" sqref="AD25"/>
    </sheetView>
  </sheetViews>
  <sheetFormatPr baseColWidth="10" defaultRowHeight="12.75" x14ac:dyDescent="0.2"/>
  <cols>
    <col min="1" max="1" width="37.85546875" style="30" bestFit="1" customWidth="1"/>
    <col min="2" max="25" width="8" style="16" customWidth="1"/>
    <col min="26" max="16384" width="11.42578125" style="16"/>
  </cols>
  <sheetData>
    <row r="1" spans="1:25" ht="13.5" thickBot="1" x14ac:dyDescent="0.25"/>
    <row r="2" spans="1:25" ht="13.5" thickBot="1" x14ac:dyDescent="0.25">
      <c r="A2" s="193" t="s">
        <v>205</v>
      </c>
      <c r="B2" s="230"/>
      <c r="C2" s="231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5"/>
    </row>
    <row r="3" spans="1:25" ht="13.5" thickBot="1" x14ac:dyDescent="0.25">
      <c r="A3" s="193" t="s">
        <v>206</v>
      </c>
      <c r="B3" s="229">
        <v>24</v>
      </c>
      <c r="C3" s="232" t="s">
        <v>188</v>
      </c>
      <c r="D3" s="16" t="s">
        <v>211</v>
      </c>
    </row>
    <row r="5" spans="1:25" ht="13.5" thickBot="1" x14ac:dyDescent="0.25"/>
    <row r="6" spans="1:25" ht="21" customHeight="1" thickBot="1" x14ac:dyDescent="0.25">
      <c r="A6" s="233" t="s">
        <v>219</v>
      </c>
      <c r="B6" s="239" t="s">
        <v>82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/>
      <c r="N6" s="239" t="s">
        <v>83</v>
      </c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1"/>
    </row>
    <row r="7" spans="1:25" ht="82.5" customHeight="1" thickBot="1" x14ac:dyDescent="0.25">
      <c r="A7" s="235"/>
      <c r="B7" s="198" t="s">
        <v>176</v>
      </c>
      <c r="C7" s="199"/>
      <c r="D7" s="199"/>
      <c r="E7" s="199"/>
      <c r="F7" s="199"/>
      <c r="G7" s="200"/>
      <c r="H7" s="201" t="s">
        <v>169</v>
      </c>
      <c r="I7" s="202"/>
      <c r="J7" s="202"/>
      <c r="K7" s="202"/>
      <c r="L7" s="202"/>
      <c r="M7" s="203"/>
      <c r="N7" s="204" t="s">
        <v>170</v>
      </c>
      <c r="O7" s="205"/>
      <c r="P7" s="205"/>
      <c r="Q7" s="205"/>
      <c r="R7" s="205"/>
      <c r="S7" s="206"/>
      <c r="T7" s="196" t="s">
        <v>207</v>
      </c>
      <c r="U7" s="196"/>
      <c r="V7" s="196"/>
      <c r="W7" s="196"/>
      <c r="X7" s="196"/>
      <c r="Y7" s="197"/>
    </row>
    <row r="8" spans="1:25" ht="15" customHeight="1" thickBot="1" x14ac:dyDescent="0.25">
      <c r="A8" s="89" t="s">
        <v>179</v>
      </c>
      <c r="B8" s="38" t="s">
        <v>4</v>
      </c>
      <c r="C8" s="39" t="s">
        <v>5</v>
      </c>
      <c r="D8" s="39" t="s">
        <v>6</v>
      </c>
      <c r="E8" s="39" t="s">
        <v>7</v>
      </c>
      <c r="F8" s="39" t="s">
        <v>8</v>
      </c>
      <c r="G8" s="40" t="s">
        <v>9</v>
      </c>
      <c r="H8" s="45" t="s">
        <v>10</v>
      </c>
      <c r="I8" s="41" t="s">
        <v>11</v>
      </c>
      <c r="J8" s="41" t="s">
        <v>12</v>
      </c>
      <c r="K8" s="41" t="s">
        <v>13</v>
      </c>
      <c r="L8" s="41" t="s">
        <v>14</v>
      </c>
      <c r="M8" s="46" t="s">
        <v>15</v>
      </c>
      <c r="N8" s="47" t="s">
        <v>16</v>
      </c>
      <c r="O8" s="42" t="s">
        <v>17</v>
      </c>
      <c r="P8" s="42" t="s">
        <v>18</v>
      </c>
      <c r="Q8" s="42" t="s">
        <v>19</v>
      </c>
      <c r="R8" s="42" t="s">
        <v>20</v>
      </c>
      <c r="S8" s="48" t="s">
        <v>21</v>
      </c>
      <c r="T8" s="43" t="s">
        <v>22</v>
      </c>
      <c r="U8" s="43" t="s">
        <v>23</v>
      </c>
      <c r="V8" s="43" t="s">
        <v>24</v>
      </c>
      <c r="W8" s="43" t="s">
        <v>25</v>
      </c>
      <c r="X8" s="43" t="s">
        <v>26</v>
      </c>
      <c r="Y8" s="44" t="s">
        <v>27</v>
      </c>
    </row>
    <row r="9" spans="1:25" x14ac:dyDescent="0.2">
      <c r="A9" s="31" t="s">
        <v>44</v>
      </c>
      <c r="B9" s="223"/>
      <c r="C9" s="224"/>
      <c r="D9" s="224"/>
      <c r="E9" s="224"/>
      <c r="F9" s="224"/>
      <c r="G9" s="225"/>
      <c r="H9" s="208"/>
      <c r="I9" s="209"/>
      <c r="J9" s="209"/>
      <c r="K9" s="209"/>
      <c r="L9" s="209"/>
      <c r="M9" s="210"/>
      <c r="N9" s="208"/>
      <c r="O9" s="209"/>
      <c r="P9" s="209"/>
      <c r="Q9" s="209"/>
      <c r="R9" s="209"/>
      <c r="S9" s="210"/>
      <c r="T9" s="211"/>
      <c r="U9" s="209"/>
      <c r="V9" s="209"/>
      <c r="W9" s="209"/>
      <c r="X9" s="209"/>
      <c r="Y9" s="210"/>
    </row>
    <row r="10" spans="1:25" x14ac:dyDescent="0.2">
      <c r="A10" s="33" t="s">
        <v>45</v>
      </c>
      <c r="B10" s="226"/>
      <c r="C10" s="227"/>
      <c r="D10" s="227"/>
      <c r="E10" s="227"/>
      <c r="F10" s="227"/>
      <c r="G10" s="228"/>
      <c r="H10" s="212"/>
      <c r="I10" s="213"/>
      <c r="J10" s="213"/>
      <c r="K10" s="213"/>
      <c r="L10" s="213"/>
      <c r="M10" s="214"/>
      <c r="N10" s="212"/>
      <c r="O10" s="213"/>
      <c r="P10" s="213"/>
      <c r="Q10" s="213"/>
      <c r="R10" s="213"/>
      <c r="S10" s="214"/>
      <c r="T10" s="215"/>
      <c r="U10" s="213"/>
      <c r="V10" s="213"/>
      <c r="W10" s="213"/>
      <c r="X10" s="213"/>
      <c r="Y10" s="214"/>
    </row>
    <row r="11" spans="1:25" x14ac:dyDescent="0.2">
      <c r="A11" s="34" t="s">
        <v>76</v>
      </c>
      <c r="B11" s="226"/>
      <c r="C11" s="227"/>
      <c r="D11" s="227"/>
      <c r="E11" s="227"/>
      <c r="F11" s="227"/>
      <c r="G11" s="228"/>
      <c r="H11" s="212"/>
      <c r="I11" s="213"/>
      <c r="J11" s="213"/>
      <c r="K11" s="213"/>
      <c r="L11" s="213"/>
      <c r="M11" s="214"/>
      <c r="N11" s="212"/>
      <c r="O11" s="213"/>
      <c r="P11" s="213"/>
      <c r="Q11" s="213"/>
      <c r="R11" s="213"/>
      <c r="S11" s="214"/>
      <c r="T11" s="215"/>
      <c r="U11" s="213"/>
      <c r="V11" s="213"/>
      <c r="W11" s="213"/>
      <c r="X11" s="213"/>
      <c r="Y11" s="214"/>
    </row>
    <row r="12" spans="1:25" x14ac:dyDescent="0.2">
      <c r="A12" s="34" t="s">
        <v>77</v>
      </c>
      <c r="B12" s="226"/>
      <c r="C12" s="227"/>
      <c r="D12" s="227"/>
      <c r="E12" s="227"/>
      <c r="F12" s="227"/>
      <c r="G12" s="227"/>
      <c r="H12" s="212"/>
      <c r="I12" s="213"/>
      <c r="J12" s="213"/>
      <c r="K12" s="213"/>
      <c r="L12" s="213"/>
      <c r="M12" s="214"/>
      <c r="N12" s="212"/>
      <c r="O12" s="213"/>
      <c r="P12" s="213"/>
      <c r="Q12" s="213"/>
      <c r="R12" s="213"/>
      <c r="S12" s="214"/>
      <c r="T12" s="215"/>
      <c r="U12" s="213"/>
      <c r="V12" s="213"/>
      <c r="W12" s="213"/>
      <c r="X12" s="213"/>
      <c r="Y12" s="214"/>
    </row>
    <row r="13" spans="1:25" x14ac:dyDescent="0.2">
      <c r="A13" s="31" t="s">
        <v>47</v>
      </c>
      <c r="B13" s="212"/>
      <c r="C13" s="213"/>
      <c r="D13" s="213"/>
      <c r="E13" s="213"/>
      <c r="F13" s="213"/>
      <c r="G13" s="214"/>
      <c r="H13" s="212"/>
      <c r="I13" s="213"/>
      <c r="J13" s="213"/>
      <c r="K13" s="213"/>
      <c r="L13" s="213"/>
      <c r="M13" s="214"/>
      <c r="N13" s="212"/>
      <c r="O13" s="213"/>
      <c r="P13" s="213"/>
      <c r="Q13" s="213"/>
      <c r="R13" s="213"/>
      <c r="S13" s="214"/>
      <c r="T13" s="215"/>
      <c r="U13" s="213"/>
      <c r="V13" s="213"/>
      <c r="W13" s="213"/>
      <c r="X13" s="213"/>
      <c r="Y13" s="214"/>
    </row>
    <row r="14" spans="1:25" x14ac:dyDescent="0.2">
      <c r="A14" s="35" t="s">
        <v>46</v>
      </c>
      <c r="B14" s="212"/>
      <c r="C14" s="213"/>
      <c r="D14" s="213"/>
      <c r="E14" s="213"/>
      <c r="F14" s="213"/>
      <c r="G14" s="214"/>
      <c r="H14" s="212"/>
      <c r="I14" s="213"/>
      <c r="J14" s="213"/>
      <c r="K14" s="213"/>
      <c r="L14" s="213"/>
      <c r="M14" s="214"/>
      <c r="N14" s="212"/>
      <c r="O14" s="213"/>
      <c r="P14" s="213"/>
      <c r="Q14" s="213"/>
      <c r="R14" s="213"/>
      <c r="S14" s="214"/>
      <c r="T14" s="215"/>
      <c r="U14" s="213"/>
      <c r="V14" s="213"/>
      <c r="W14" s="213"/>
      <c r="X14" s="213"/>
      <c r="Y14" s="214"/>
    </row>
    <row r="15" spans="1:25" x14ac:dyDescent="0.2">
      <c r="A15" s="35" t="s">
        <v>48</v>
      </c>
      <c r="B15" s="212"/>
      <c r="C15" s="213"/>
      <c r="D15" s="213"/>
      <c r="E15" s="213"/>
      <c r="F15" s="213"/>
      <c r="G15" s="214"/>
      <c r="H15" s="212"/>
      <c r="I15" s="213"/>
      <c r="J15" s="213"/>
      <c r="K15" s="213"/>
      <c r="L15" s="213"/>
      <c r="M15" s="214"/>
      <c r="N15" s="212"/>
      <c r="O15" s="213"/>
      <c r="P15" s="213"/>
      <c r="Q15" s="213"/>
      <c r="R15" s="213"/>
      <c r="S15" s="214"/>
      <c r="T15" s="215"/>
      <c r="U15" s="213"/>
      <c r="V15" s="213"/>
      <c r="W15" s="213"/>
      <c r="X15" s="213"/>
      <c r="Y15" s="214"/>
    </row>
    <row r="16" spans="1:25" x14ac:dyDescent="0.2">
      <c r="A16" s="34" t="s">
        <v>49</v>
      </c>
      <c r="B16" s="212"/>
      <c r="C16" s="213"/>
      <c r="D16" s="213"/>
      <c r="E16" s="213"/>
      <c r="F16" s="213"/>
      <c r="G16" s="214"/>
      <c r="H16" s="212"/>
      <c r="I16" s="213"/>
      <c r="J16" s="213"/>
      <c r="K16" s="213"/>
      <c r="L16" s="213"/>
      <c r="M16" s="214"/>
      <c r="N16" s="212"/>
      <c r="O16" s="213"/>
      <c r="P16" s="213"/>
      <c r="Q16" s="213"/>
      <c r="R16" s="213"/>
      <c r="S16" s="214"/>
      <c r="T16" s="215"/>
      <c r="U16" s="213"/>
      <c r="V16" s="213"/>
      <c r="W16" s="213"/>
      <c r="X16" s="213"/>
      <c r="Y16" s="214"/>
    </row>
    <row r="17" spans="1:25" x14ac:dyDescent="0.2">
      <c r="A17" s="31" t="s">
        <v>50</v>
      </c>
      <c r="B17" s="212"/>
      <c r="C17" s="213"/>
      <c r="D17" s="213"/>
      <c r="E17" s="213"/>
      <c r="F17" s="213"/>
      <c r="G17" s="214"/>
      <c r="H17" s="212"/>
      <c r="I17" s="213"/>
      <c r="J17" s="213"/>
      <c r="K17" s="213"/>
      <c r="L17" s="213"/>
      <c r="M17" s="214"/>
      <c r="N17" s="212"/>
      <c r="O17" s="213"/>
      <c r="P17" s="213"/>
      <c r="Q17" s="213"/>
      <c r="R17" s="213"/>
      <c r="S17" s="214"/>
      <c r="T17" s="215"/>
      <c r="U17" s="213"/>
      <c r="V17" s="213"/>
      <c r="W17" s="213"/>
      <c r="X17" s="213"/>
      <c r="Y17" s="214"/>
    </row>
    <row r="18" spans="1:25" x14ac:dyDescent="0.2">
      <c r="A18" s="33" t="s">
        <v>51</v>
      </c>
      <c r="B18" s="212"/>
      <c r="C18" s="213"/>
      <c r="D18" s="213"/>
      <c r="E18" s="213"/>
      <c r="F18" s="213"/>
      <c r="G18" s="214"/>
      <c r="H18" s="212"/>
      <c r="I18" s="213"/>
      <c r="J18" s="213"/>
      <c r="K18" s="213"/>
      <c r="L18" s="213"/>
      <c r="M18" s="214"/>
      <c r="N18" s="212"/>
      <c r="O18" s="213"/>
      <c r="P18" s="213"/>
      <c r="Q18" s="213"/>
      <c r="R18" s="213"/>
      <c r="S18" s="214"/>
      <c r="T18" s="215"/>
      <c r="U18" s="213"/>
      <c r="V18" s="213"/>
      <c r="W18" s="213"/>
      <c r="X18" s="213"/>
      <c r="Y18" s="214"/>
    </row>
    <row r="19" spans="1:25" x14ac:dyDescent="0.2">
      <c r="A19" s="33" t="s">
        <v>52</v>
      </c>
      <c r="B19" s="212"/>
      <c r="C19" s="213"/>
      <c r="D19" s="213"/>
      <c r="E19" s="213"/>
      <c r="F19" s="213"/>
      <c r="G19" s="214"/>
      <c r="H19" s="212"/>
      <c r="I19" s="213"/>
      <c r="J19" s="213"/>
      <c r="K19" s="213"/>
      <c r="L19" s="213"/>
      <c r="M19" s="214"/>
      <c r="N19" s="212"/>
      <c r="O19" s="213"/>
      <c r="P19" s="213"/>
      <c r="Q19" s="213"/>
      <c r="R19" s="213"/>
      <c r="S19" s="214"/>
      <c r="T19" s="215"/>
      <c r="U19" s="213"/>
      <c r="V19" s="213"/>
      <c r="W19" s="213"/>
      <c r="X19" s="213"/>
      <c r="Y19" s="214"/>
    </row>
    <row r="20" spans="1:25" x14ac:dyDescent="0.2">
      <c r="A20" s="34" t="s">
        <v>53</v>
      </c>
      <c r="B20" s="212"/>
      <c r="C20" s="213"/>
      <c r="D20" s="213"/>
      <c r="E20" s="213"/>
      <c r="F20" s="213"/>
      <c r="G20" s="214"/>
      <c r="H20" s="212"/>
      <c r="I20" s="213"/>
      <c r="J20" s="213"/>
      <c r="K20" s="213"/>
      <c r="L20" s="213"/>
      <c r="M20" s="214"/>
      <c r="N20" s="212"/>
      <c r="O20" s="213"/>
      <c r="P20" s="213"/>
      <c r="Q20" s="213"/>
      <c r="R20" s="213"/>
      <c r="S20" s="214"/>
      <c r="T20" s="215"/>
      <c r="U20" s="213"/>
      <c r="V20" s="213"/>
      <c r="W20" s="213"/>
      <c r="X20" s="213"/>
      <c r="Y20" s="214"/>
    </row>
    <row r="21" spans="1:25" x14ac:dyDescent="0.2">
      <c r="A21" s="31" t="s">
        <v>54</v>
      </c>
      <c r="B21" s="212"/>
      <c r="C21" s="213"/>
      <c r="D21" s="213"/>
      <c r="E21" s="213"/>
      <c r="F21" s="213"/>
      <c r="G21" s="214"/>
      <c r="H21" s="212"/>
      <c r="I21" s="213"/>
      <c r="J21" s="213"/>
      <c r="K21" s="213"/>
      <c r="L21" s="213"/>
      <c r="M21" s="214"/>
      <c r="N21" s="212"/>
      <c r="O21" s="213"/>
      <c r="P21" s="213"/>
      <c r="Q21" s="213"/>
      <c r="R21" s="213"/>
      <c r="S21" s="214"/>
      <c r="T21" s="215"/>
      <c r="U21" s="213"/>
      <c r="V21" s="213"/>
      <c r="W21" s="213"/>
      <c r="X21" s="213"/>
      <c r="Y21" s="214"/>
    </row>
    <row r="22" spans="1:25" x14ac:dyDescent="0.2">
      <c r="A22" s="35" t="s">
        <v>67</v>
      </c>
      <c r="B22" s="212"/>
      <c r="C22" s="213"/>
      <c r="D22" s="213"/>
      <c r="E22" s="213"/>
      <c r="F22" s="213"/>
      <c r="G22" s="214"/>
      <c r="H22" s="212"/>
      <c r="I22" s="213"/>
      <c r="J22" s="213"/>
      <c r="K22" s="213"/>
      <c r="L22" s="213"/>
      <c r="M22" s="214"/>
      <c r="N22" s="212"/>
      <c r="O22" s="213"/>
      <c r="P22" s="213"/>
      <c r="Q22" s="213"/>
      <c r="R22" s="213"/>
      <c r="S22" s="214"/>
      <c r="T22" s="215"/>
      <c r="U22" s="213"/>
      <c r="V22" s="213"/>
      <c r="W22" s="213"/>
      <c r="X22" s="213"/>
      <c r="Y22" s="214"/>
    </row>
    <row r="23" spans="1:25" x14ac:dyDescent="0.2">
      <c r="A23" s="35" t="s">
        <v>55</v>
      </c>
      <c r="B23" s="212"/>
      <c r="C23" s="213"/>
      <c r="D23" s="213"/>
      <c r="E23" s="213"/>
      <c r="F23" s="213"/>
      <c r="G23" s="214"/>
      <c r="H23" s="212"/>
      <c r="I23" s="213"/>
      <c r="J23" s="213"/>
      <c r="K23" s="213"/>
      <c r="L23" s="213"/>
      <c r="M23" s="214"/>
      <c r="N23" s="212"/>
      <c r="O23" s="213"/>
      <c r="P23" s="213"/>
      <c r="Q23" s="213"/>
      <c r="R23" s="213"/>
      <c r="S23" s="214"/>
      <c r="T23" s="215"/>
      <c r="U23" s="213"/>
      <c r="V23" s="213"/>
      <c r="W23" s="213"/>
      <c r="X23" s="213"/>
      <c r="Y23" s="214"/>
    </row>
    <row r="24" spans="1:25" x14ac:dyDescent="0.2">
      <c r="A24" s="33" t="s">
        <v>56</v>
      </c>
      <c r="B24" s="212"/>
      <c r="C24" s="213"/>
      <c r="D24" s="213"/>
      <c r="E24" s="213"/>
      <c r="F24" s="213"/>
      <c r="G24" s="214"/>
      <c r="H24" s="212"/>
      <c r="I24" s="213"/>
      <c r="J24" s="213"/>
      <c r="K24" s="213"/>
      <c r="L24" s="213"/>
      <c r="M24" s="214"/>
      <c r="N24" s="212"/>
      <c r="O24" s="213"/>
      <c r="P24" s="213"/>
      <c r="Q24" s="213"/>
      <c r="R24" s="213"/>
      <c r="S24" s="214"/>
      <c r="T24" s="215"/>
      <c r="U24" s="213"/>
      <c r="V24" s="213"/>
      <c r="W24" s="213"/>
      <c r="X24" s="213"/>
      <c r="Y24" s="214"/>
    </row>
    <row r="25" spans="1:25" x14ac:dyDescent="0.2">
      <c r="A25" s="33" t="s">
        <v>57</v>
      </c>
      <c r="B25" s="212"/>
      <c r="C25" s="213"/>
      <c r="D25" s="213"/>
      <c r="E25" s="213"/>
      <c r="F25" s="213"/>
      <c r="G25" s="214"/>
      <c r="H25" s="212"/>
      <c r="I25" s="213"/>
      <c r="J25" s="213"/>
      <c r="K25" s="213"/>
      <c r="L25" s="213"/>
      <c r="M25" s="214"/>
      <c r="N25" s="212"/>
      <c r="O25" s="213"/>
      <c r="P25" s="213"/>
      <c r="Q25" s="213"/>
      <c r="R25" s="213"/>
      <c r="S25" s="214"/>
      <c r="T25" s="215"/>
      <c r="U25" s="213"/>
      <c r="V25" s="213"/>
      <c r="W25" s="213"/>
      <c r="X25" s="213"/>
      <c r="Y25" s="214"/>
    </row>
    <row r="26" spans="1:25" x14ac:dyDescent="0.2">
      <c r="A26" s="31" t="s">
        <v>61</v>
      </c>
      <c r="B26" s="212"/>
      <c r="C26" s="213"/>
      <c r="D26" s="213"/>
      <c r="E26" s="213"/>
      <c r="F26" s="213"/>
      <c r="G26" s="214"/>
      <c r="H26" s="212"/>
      <c r="I26" s="213"/>
      <c r="J26" s="213"/>
      <c r="K26" s="213"/>
      <c r="L26" s="213"/>
      <c r="M26" s="214"/>
      <c r="N26" s="212"/>
      <c r="O26" s="213"/>
      <c r="P26" s="213"/>
      <c r="Q26" s="213"/>
      <c r="R26" s="213"/>
      <c r="S26" s="214"/>
      <c r="T26" s="215"/>
      <c r="U26" s="213"/>
      <c r="V26" s="213"/>
      <c r="W26" s="213"/>
      <c r="X26" s="213"/>
      <c r="Y26" s="214"/>
    </row>
    <row r="27" spans="1:25" x14ac:dyDescent="0.2">
      <c r="A27" s="35" t="s">
        <v>58</v>
      </c>
      <c r="B27" s="212"/>
      <c r="C27" s="213"/>
      <c r="D27" s="213"/>
      <c r="E27" s="213"/>
      <c r="F27" s="213"/>
      <c r="G27" s="214"/>
      <c r="H27" s="212"/>
      <c r="I27" s="213"/>
      <c r="J27" s="213"/>
      <c r="K27" s="213"/>
      <c r="L27" s="213"/>
      <c r="M27" s="214"/>
      <c r="N27" s="212"/>
      <c r="O27" s="213"/>
      <c r="P27" s="213"/>
      <c r="Q27" s="213"/>
      <c r="R27" s="213"/>
      <c r="S27" s="214"/>
      <c r="T27" s="215"/>
      <c r="U27" s="213"/>
      <c r="V27" s="213"/>
      <c r="W27" s="213"/>
      <c r="X27" s="213"/>
      <c r="Y27" s="214"/>
    </row>
    <row r="28" spans="1:25" x14ac:dyDescent="0.2">
      <c r="A28" s="36" t="s">
        <v>59</v>
      </c>
      <c r="B28" s="212"/>
      <c r="C28" s="213"/>
      <c r="D28" s="213"/>
      <c r="E28" s="213"/>
      <c r="F28" s="213"/>
      <c r="G28" s="214"/>
      <c r="H28" s="212"/>
      <c r="I28" s="213"/>
      <c r="J28" s="213"/>
      <c r="K28" s="213"/>
      <c r="L28" s="213"/>
      <c r="M28" s="214"/>
      <c r="N28" s="212"/>
      <c r="O28" s="213"/>
      <c r="P28" s="213"/>
      <c r="Q28" s="213"/>
      <c r="R28" s="213"/>
      <c r="S28" s="214"/>
      <c r="T28" s="215"/>
      <c r="U28" s="213"/>
      <c r="V28" s="213"/>
      <c r="W28" s="213"/>
      <c r="X28" s="213"/>
      <c r="Y28" s="214"/>
    </row>
    <row r="29" spans="1:25" x14ac:dyDescent="0.2">
      <c r="A29" s="36" t="s">
        <v>60</v>
      </c>
      <c r="B29" s="212"/>
      <c r="C29" s="213"/>
      <c r="D29" s="213"/>
      <c r="E29" s="213"/>
      <c r="F29" s="213"/>
      <c r="G29" s="214"/>
      <c r="H29" s="212"/>
      <c r="I29" s="213"/>
      <c r="J29" s="213"/>
      <c r="K29" s="213"/>
      <c r="L29" s="213"/>
      <c r="M29" s="214"/>
      <c r="N29" s="212"/>
      <c r="O29" s="213"/>
      <c r="P29" s="213"/>
      <c r="Q29" s="213"/>
      <c r="R29" s="213"/>
      <c r="S29" s="214"/>
      <c r="T29" s="215"/>
      <c r="U29" s="213"/>
      <c r="V29" s="213"/>
      <c r="W29" s="213"/>
      <c r="X29" s="213"/>
      <c r="Y29" s="214"/>
    </row>
    <row r="30" spans="1:25" x14ac:dyDescent="0.2">
      <c r="A30" s="31" t="s">
        <v>62</v>
      </c>
      <c r="B30" s="212"/>
      <c r="C30" s="213"/>
      <c r="D30" s="213"/>
      <c r="E30" s="213"/>
      <c r="F30" s="213"/>
      <c r="G30" s="214"/>
      <c r="H30" s="212"/>
      <c r="I30" s="213"/>
      <c r="J30" s="213"/>
      <c r="K30" s="213"/>
      <c r="L30" s="213"/>
      <c r="M30" s="214"/>
      <c r="N30" s="212"/>
      <c r="O30" s="213"/>
      <c r="P30" s="213"/>
      <c r="Q30" s="213"/>
      <c r="R30" s="213"/>
      <c r="S30" s="214"/>
      <c r="T30" s="215"/>
      <c r="U30" s="213"/>
      <c r="V30" s="213"/>
      <c r="W30" s="213"/>
      <c r="X30" s="213"/>
      <c r="Y30" s="214"/>
    </row>
    <row r="31" spans="1:25" x14ac:dyDescent="0.2">
      <c r="A31" s="35" t="s">
        <v>63</v>
      </c>
      <c r="B31" s="212"/>
      <c r="C31" s="213"/>
      <c r="D31" s="213"/>
      <c r="E31" s="213"/>
      <c r="F31" s="213"/>
      <c r="G31" s="214"/>
      <c r="H31" s="212"/>
      <c r="I31" s="213"/>
      <c r="J31" s="213"/>
      <c r="K31" s="213"/>
      <c r="L31" s="213"/>
      <c r="M31" s="214"/>
      <c r="N31" s="212"/>
      <c r="O31" s="213"/>
      <c r="P31" s="213"/>
      <c r="Q31" s="213"/>
      <c r="R31" s="213"/>
      <c r="S31" s="214"/>
      <c r="T31" s="215"/>
      <c r="U31" s="213"/>
      <c r="V31" s="213"/>
      <c r="W31" s="213"/>
      <c r="X31" s="213"/>
      <c r="Y31" s="214"/>
    </row>
    <row r="32" spans="1:25" x14ac:dyDescent="0.2">
      <c r="A32" s="36" t="s">
        <v>64</v>
      </c>
      <c r="B32" s="212"/>
      <c r="C32" s="213"/>
      <c r="D32" s="213"/>
      <c r="E32" s="213"/>
      <c r="F32" s="213"/>
      <c r="G32" s="214"/>
      <c r="H32" s="212"/>
      <c r="I32" s="213"/>
      <c r="J32" s="213"/>
      <c r="K32" s="213"/>
      <c r="L32" s="213"/>
      <c r="M32" s="214"/>
      <c r="N32" s="212"/>
      <c r="O32" s="213"/>
      <c r="P32" s="213"/>
      <c r="Q32" s="213"/>
      <c r="R32" s="213"/>
      <c r="S32" s="214"/>
      <c r="T32" s="215"/>
      <c r="U32" s="213"/>
      <c r="V32" s="213"/>
      <c r="W32" s="213"/>
      <c r="X32" s="213"/>
      <c r="Y32" s="214"/>
    </row>
    <row r="33" spans="1:25" ht="13.5" thickBot="1" x14ac:dyDescent="0.25">
      <c r="A33" s="50" t="s">
        <v>65</v>
      </c>
      <c r="B33" s="216"/>
      <c r="C33" s="217"/>
      <c r="D33" s="217"/>
      <c r="E33" s="217"/>
      <c r="F33" s="217"/>
      <c r="G33" s="218"/>
      <c r="H33" s="216"/>
      <c r="I33" s="217"/>
      <c r="J33" s="217"/>
      <c r="K33" s="217"/>
      <c r="L33" s="217"/>
      <c r="M33" s="218"/>
      <c r="N33" s="216"/>
      <c r="O33" s="217"/>
      <c r="P33" s="217"/>
      <c r="Q33" s="217"/>
      <c r="R33" s="217"/>
      <c r="S33" s="218"/>
      <c r="T33" s="219"/>
      <c r="U33" s="217"/>
      <c r="V33" s="217"/>
      <c r="W33" s="217"/>
      <c r="X33" s="217"/>
      <c r="Y33" s="218"/>
    </row>
    <row r="35" spans="1:25" ht="13.5" thickBot="1" x14ac:dyDescent="0.25"/>
    <row r="36" spans="1:25" ht="13.5" thickBot="1" x14ac:dyDescent="0.25">
      <c r="A36" s="236" t="s">
        <v>209</v>
      </c>
      <c r="B36" s="155" t="s">
        <v>82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7"/>
      <c r="N36" s="155" t="s">
        <v>83</v>
      </c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7"/>
    </row>
    <row r="37" spans="1:25" ht="15.75" customHeight="1" thickBot="1" x14ac:dyDescent="0.25">
      <c r="A37" s="237"/>
      <c r="B37" s="158" t="s">
        <v>176</v>
      </c>
      <c r="C37" s="159"/>
      <c r="D37" s="159"/>
      <c r="E37" s="159"/>
      <c r="F37" s="159"/>
      <c r="G37" s="160"/>
      <c r="H37" s="161" t="s">
        <v>169</v>
      </c>
      <c r="I37" s="162"/>
      <c r="J37" s="162"/>
      <c r="K37" s="162"/>
      <c r="L37" s="162"/>
      <c r="M37" s="163"/>
      <c r="N37" s="164" t="s">
        <v>170</v>
      </c>
      <c r="O37" s="165"/>
      <c r="P37" s="165"/>
      <c r="Q37" s="165"/>
      <c r="R37" s="165"/>
      <c r="S37" s="166"/>
      <c r="T37" s="167" t="s">
        <v>171</v>
      </c>
      <c r="U37" s="167"/>
      <c r="V37" s="167"/>
      <c r="W37" s="167"/>
      <c r="X37" s="167"/>
      <c r="Y37" s="168"/>
    </row>
    <row r="38" spans="1:25" ht="15.75" customHeight="1" thickBot="1" x14ac:dyDescent="0.25">
      <c r="A38" s="238"/>
      <c r="B38" s="38" t="s">
        <v>4</v>
      </c>
      <c r="C38" s="39" t="s">
        <v>5</v>
      </c>
      <c r="D38" s="39" t="s">
        <v>6</v>
      </c>
      <c r="E38" s="39" t="s">
        <v>7</v>
      </c>
      <c r="F38" s="39" t="s">
        <v>8</v>
      </c>
      <c r="G38" s="40" t="s">
        <v>9</v>
      </c>
      <c r="H38" s="45" t="s">
        <v>10</v>
      </c>
      <c r="I38" s="41" t="s">
        <v>11</v>
      </c>
      <c r="J38" s="41" t="s">
        <v>12</v>
      </c>
      <c r="K38" s="41" t="s">
        <v>13</v>
      </c>
      <c r="L38" s="41" t="s">
        <v>14</v>
      </c>
      <c r="M38" s="46" t="s">
        <v>15</v>
      </c>
      <c r="N38" s="47" t="s">
        <v>16</v>
      </c>
      <c r="O38" s="42" t="s">
        <v>17</v>
      </c>
      <c r="P38" s="42" t="s">
        <v>18</v>
      </c>
      <c r="Q38" s="42" t="s">
        <v>19</v>
      </c>
      <c r="R38" s="42" t="s">
        <v>20</v>
      </c>
      <c r="S38" s="48" t="s">
        <v>21</v>
      </c>
      <c r="T38" s="43" t="s">
        <v>22</v>
      </c>
      <c r="U38" s="43" t="s">
        <v>23</v>
      </c>
      <c r="V38" s="43" t="s">
        <v>24</v>
      </c>
      <c r="W38" s="43" t="s">
        <v>25</v>
      </c>
      <c r="X38" s="43" t="s">
        <v>26</v>
      </c>
      <c r="Y38" s="44" t="s">
        <v>27</v>
      </c>
    </row>
    <row r="39" spans="1:25" x14ac:dyDescent="0.2">
      <c r="A39" s="49" t="s">
        <v>173</v>
      </c>
      <c r="B39" s="209"/>
      <c r="C39" s="209"/>
      <c r="D39" s="209"/>
      <c r="E39" s="209"/>
      <c r="F39" s="209"/>
      <c r="G39" s="222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</row>
    <row r="40" spans="1:25" x14ac:dyDescent="0.2">
      <c r="A40" s="29" t="s">
        <v>174</v>
      </c>
      <c r="B40" s="213"/>
      <c r="C40" s="213"/>
      <c r="D40" s="213"/>
      <c r="E40" s="213"/>
      <c r="F40" s="213"/>
      <c r="G40" s="221"/>
      <c r="H40" s="213"/>
      <c r="I40" s="213"/>
      <c r="J40" s="213"/>
      <c r="K40" s="221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</row>
    <row r="41" spans="1:25" x14ac:dyDescent="0.2">
      <c r="A41" s="29" t="s">
        <v>175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20"/>
      <c r="T41" s="213"/>
      <c r="U41" s="213"/>
      <c r="V41" s="213"/>
      <c r="W41" s="213"/>
      <c r="X41" s="213"/>
      <c r="Y41" s="213"/>
    </row>
    <row r="42" spans="1:25" x14ac:dyDescent="0.2">
      <c r="A42" s="29" t="s">
        <v>177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20"/>
      <c r="Y42" s="213"/>
    </row>
    <row r="43" spans="1:25" x14ac:dyDescent="0.2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</row>
    <row r="44" spans="1:25" x14ac:dyDescent="0.2">
      <c r="A44" s="191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</row>
    <row r="45" spans="1:25" ht="13.5" thickBot="1" x14ac:dyDescent="0.25"/>
    <row r="46" spans="1:25" ht="13.5" thickBot="1" x14ac:dyDescent="0.25">
      <c r="A46" s="233" t="s">
        <v>210</v>
      </c>
      <c r="B46" s="155" t="s">
        <v>82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55" t="s">
        <v>83</v>
      </c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7"/>
    </row>
    <row r="47" spans="1:25" ht="15.75" customHeight="1" thickBot="1" x14ac:dyDescent="0.25">
      <c r="A47" s="234"/>
      <c r="B47" s="158" t="s">
        <v>176</v>
      </c>
      <c r="C47" s="159"/>
      <c r="D47" s="159"/>
      <c r="E47" s="159"/>
      <c r="F47" s="159"/>
      <c r="G47" s="160"/>
      <c r="H47" s="161" t="s">
        <v>169</v>
      </c>
      <c r="I47" s="162"/>
      <c r="J47" s="162"/>
      <c r="K47" s="162"/>
      <c r="L47" s="162"/>
      <c r="M47" s="163"/>
      <c r="N47" s="164" t="s">
        <v>170</v>
      </c>
      <c r="O47" s="165"/>
      <c r="P47" s="165"/>
      <c r="Q47" s="165"/>
      <c r="R47" s="165"/>
      <c r="S47" s="166"/>
      <c r="T47" s="167" t="s">
        <v>171</v>
      </c>
      <c r="U47" s="167"/>
      <c r="V47" s="167"/>
      <c r="W47" s="167"/>
      <c r="X47" s="167"/>
      <c r="Y47" s="168"/>
    </row>
    <row r="48" spans="1:25" ht="15.75" customHeight="1" thickBot="1" x14ac:dyDescent="0.25">
      <c r="A48" s="235"/>
      <c r="B48" s="38" t="s">
        <v>4</v>
      </c>
      <c r="C48" s="39" t="s">
        <v>5</v>
      </c>
      <c r="D48" s="39" t="s">
        <v>6</v>
      </c>
      <c r="E48" s="39" t="s">
        <v>7</v>
      </c>
      <c r="F48" s="39" t="s">
        <v>8</v>
      </c>
      <c r="G48" s="40" t="s">
        <v>9</v>
      </c>
      <c r="H48" s="45" t="s">
        <v>10</v>
      </c>
      <c r="I48" s="41" t="s">
        <v>11</v>
      </c>
      <c r="J48" s="41" t="s">
        <v>12</v>
      </c>
      <c r="K48" s="41" t="s">
        <v>13</v>
      </c>
      <c r="L48" s="41" t="s">
        <v>14</v>
      </c>
      <c r="M48" s="46" t="s">
        <v>15</v>
      </c>
      <c r="N48" s="47" t="s">
        <v>16</v>
      </c>
      <c r="O48" s="42" t="s">
        <v>17</v>
      </c>
      <c r="P48" s="42" t="s">
        <v>18</v>
      </c>
      <c r="Q48" s="42" t="s">
        <v>19</v>
      </c>
      <c r="R48" s="42" t="s">
        <v>20</v>
      </c>
      <c r="S48" s="48" t="s">
        <v>21</v>
      </c>
      <c r="T48" s="43" t="s">
        <v>22</v>
      </c>
      <c r="U48" s="43" t="s">
        <v>23</v>
      </c>
      <c r="V48" s="43" t="s">
        <v>24</v>
      </c>
      <c r="W48" s="43" t="s">
        <v>25</v>
      </c>
      <c r="X48" s="43" t="s">
        <v>26</v>
      </c>
      <c r="Y48" s="44" t="s">
        <v>27</v>
      </c>
    </row>
    <row r="49" spans="1:25" x14ac:dyDescent="0.2">
      <c r="A49" s="49" t="s">
        <v>201</v>
      </c>
      <c r="B49" s="209"/>
      <c r="C49" s="209"/>
      <c r="D49" s="209"/>
      <c r="E49" s="209"/>
      <c r="F49" s="209"/>
      <c r="G49" s="222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</row>
    <row r="50" spans="1:25" x14ac:dyDescent="0.2">
      <c r="A50" s="49" t="s">
        <v>202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</row>
    <row r="51" spans="1:25" x14ac:dyDescent="0.2">
      <c r="A51" s="49" t="s">
        <v>203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</row>
    <row r="52" spans="1:25" x14ac:dyDescent="0.2">
      <c r="A52" s="49" t="s">
        <v>204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</row>
  </sheetData>
  <mergeCells count="21">
    <mergeCell ref="A36:A38"/>
    <mergeCell ref="A46:A48"/>
    <mergeCell ref="A6:A7"/>
    <mergeCell ref="B46:M46"/>
    <mergeCell ref="N46:Y46"/>
    <mergeCell ref="B47:G47"/>
    <mergeCell ref="H47:M47"/>
    <mergeCell ref="N47:S47"/>
    <mergeCell ref="T47:Y47"/>
    <mergeCell ref="B36:M36"/>
    <mergeCell ref="N36:Y36"/>
    <mergeCell ref="B37:G37"/>
    <mergeCell ref="H37:M37"/>
    <mergeCell ref="N37:S37"/>
    <mergeCell ref="T37:Y37"/>
    <mergeCell ref="B6:M6"/>
    <mergeCell ref="N6:Y6"/>
    <mergeCell ref="B7:G7"/>
    <mergeCell ref="H7:M7"/>
    <mergeCell ref="N7:S7"/>
    <mergeCell ref="T7:Y7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F914-E40B-4C66-8605-EAA9832DF2DC}">
  <dimension ref="B2:Q102"/>
  <sheetViews>
    <sheetView topLeftCell="B43" workbookViewId="0">
      <selection activeCell="E111" sqref="E111"/>
    </sheetView>
  </sheetViews>
  <sheetFormatPr baseColWidth="10" defaultRowHeight="12.75" x14ac:dyDescent="0.2"/>
  <cols>
    <col min="1" max="1" width="11.42578125" style="51"/>
    <col min="2" max="2" width="22" style="51" customWidth="1"/>
    <col min="3" max="3" width="27.28515625" style="51" customWidth="1"/>
    <col min="4" max="4" width="15.42578125" style="51" customWidth="1"/>
    <col min="5" max="14" width="16.28515625" style="51" customWidth="1"/>
    <col min="15" max="16384" width="11.42578125" style="51"/>
  </cols>
  <sheetData>
    <row r="2" spans="2:9" ht="15" customHeight="1" x14ac:dyDescent="0.2">
      <c r="B2" s="169" t="s">
        <v>178</v>
      </c>
      <c r="C2" s="170"/>
      <c r="D2" s="171"/>
      <c r="E2" s="172" t="s">
        <v>79</v>
      </c>
      <c r="F2" s="172" t="s">
        <v>80</v>
      </c>
    </row>
    <row r="3" spans="2:9" ht="15" customHeight="1" x14ac:dyDescent="0.2">
      <c r="B3" s="70" t="s">
        <v>81</v>
      </c>
      <c r="C3" s="70" t="s">
        <v>82</v>
      </c>
      <c r="D3" s="70" t="s">
        <v>83</v>
      </c>
      <c r="E3" s="173"/>
      <c r="F3" s="173"/>
    </row>
    <row r="4" spans="2:9" x14ac:dyDescent="0.2">
      <c r="B4" s="52">
        <f>+C4+D4</f>
        <v>0</v>
      </c>
      <c r="C4" s="52">
        <f>+C19</f>
        <v>0</v>
      </c>
      <c r="D4" s="52">
        <f>+D19</f>
        <v>0</v>
      </c>
      <c r="E4" s="52">
        <f>+H19</f>
        <v>0</v>
      </c>
      <c r="F4" s="52">
        <f>+B4+E4</f>
        <v>0</v>
      </c>
    </row>
    <row r="8" spans="2:9" ht="13.5" customHeight="1" x14ac:dyDescent="0.2">
      <c r="B8" s="174" t="s">
        <v>84</v>
      </c>
      <c r="C8" s="174" t="s">
        <v>78</v>
      </c>
      <c r="D8" s="174"/>
      <c r="E8" s="174"/>
      <c r="F8" s="174" t="s">
        <v>79</v>
      </c>
      <c r="G8" s="174"/>
      <c r="H8" s="174"/>
      <c r="I8" s="174" t="s">
        <v>80</v>
      </c>
    </row>
    <row r="9" spans="2:9" x14ac:dyDescent="0.2">
      <c r="B9" s="174"/>
      <c r="C9" s="70" t="s">
        <v>82</v>
      </c>
      <c r="D9" s="70" t="s">
        <v>83</v>
      </c>
      <c r="E9" s="70" t="s">
        <v>3</v>
      </c>
      <c r="F9" s="70" t="s">
        <v>85</v>
      </c>
      <c r="G9" s="70" t="s">
        <v>86</v>
      </c>
      <c r="H9" s="70" t="s">
        <v>3</v>
      </c>
      <c r="I9" s="174"/>
    </row>
    <row r="10" spans="2:9" ht="13.5" customHeight="1" x14ac:dyDescent="0.2">
      <c r="B10" s="174" t="s">
        <v>87</v>
      </c>
      <c r="C10" s="174"/>
      <c r="D10" s="174"/>
      <c r="E10" s="174"/>
      <c r="F10" s="174"/>
      <c r="G10" s="174"/>
      <c r="H10" s="174"/>
      <c r="I10" s="174"/>
    </row>
    <row r="11" spans="2:9" x14ac:dyDescent="0.2">
      <c r="B11" s="72" t="s">
        <v>88</v>
      </c>
      <c r="C11" s="73"/>
      <c r="D11" s="73"/>
      <c r="E11" s="74">
        <f>H42</f>
        <v>0</v>
      </c>
      <c r="F11" s="75">
        <f>L42</f>
        <v>0</v>
      </c>
      <c r="G11" s="73">
        <f>P42</f>
        <v>0</v>
      </c>
      <c r="H11" s="74">
        <f>+F11+G11</f>
        <v>0</v>
      </c>
      <c r="I11" s="76">
        <f>+E11+H11</f>
        <v>0</v>
      </c>
    </row>
    <row r="12" spans="2:9" x14ac:dyDescent="0.2">
      <c r="B12" s="77" t="s">
        <v>69</v>
      </c>
      <c r="C12" s="78"/>
      <c r="D12" s="78"/>
      <c r="E12" s="79">
        <f>+H52</f>
        <v>0</v>
      </c>
      <c r="F12" s="78">
        <f>+L52</f>
        <v>0</v>
      </c>
      <c r="G12" s="78">
        <f>+P52</f>
        <v>0</v>
      </c>
      <c r="H12" s="74">
        <f t="shared" ref="H12:H16" si="0">+F12+G12</f>
        <v>0</v>
      </c>
      <c r="I12" s="76">
        <f t="shared" ref="I12:I16" si="1">+E12+H12</f>
        <v>0</v>
      </c>
    </row>
    <row r="13" spans="2:9" x14ac:dyDescent="0.2">
      <c r="B13" s="72" t="s">
        <v>89</v>
      </c>
      <c r="C13" s="75"/>
      <c r="D13" s="75"/>
      <c r="E13" s="80">
        <f>+H62</f>
        <v>0</v>
      </c>
      <c r="F13" s="75">
        <f>+L62</f>
        <v>0</v>
      </c>
      <c r="G13" s="75">
        <f>+P62</f>
        <v>0</v>
      </c>
      <c r="H13" s="74">
        <f t="shared" si="0"/>
        <v>0</v>
      </c>
      <c r="I13" s="76">
        <f t="shared" si="1"/>
        <v>0</v>
      </c>
    </row>
    <row r="14" spans="2:9" x14ac:dyDescent="0.2">
      <c r="B14" s="77" t="s">
        <v>70</v>
      </c>
      <c r="C14" s="81"/>
      <c r="D14" s="81"/>
      <c r="E14" s="82">
        <f>+H71</f>
        <v>0</v>
      </c>
      <c r="F14" s="78">
        <f>+L71</f>
        <v>0</v>
      </c>
      <c r="G14" s="78">
        <f>+P71</f>
        <v>0</v>
      </c>
      <c r="H14" s="74">
        <f t="shared" si="0"/>
        <v>0</v>
      </c>
      <c r="I14" s="76">
        <f t="shared" si="1"/>
        <v>0</v>
      </c>
    </row>
    <row r="15" spans="2:9" x14ac:dyDescent="0.2">
      <c r="B15" s="72" t="s">
        <v>90</v>
      </c>
      <c r="C15" s="73"/>
      <c r="D15" s="73"/>
      <c r="E15" s="74">
        <f>+H81</f>
        <v>0</v>
      </c>
      <c r="F15" s="75">
        <f>+L81</f>
        <v>0</v>
      </c>
      <c r="G15" s="75">
        <f>+P81</f>
        <v>0</v>
      </c>
      <c r="H15" s="74">
        <f t="shared" si="0"/>
        <v>0</v>
      </c>
      <c r="I15" s="76">
        <f t="shared" si="1"/>
        <v>0</v>
      </c>
    </row>
    <row r="16" spans="2:9" x14ac:dyDescent="0.2">
      <c r="B16" s="77" t="s">
        <v>71</v>
      </c>
      <c r="C16" s="81"/>
      <c r="D16" s="81"/>
      <c r="E16" s="82">
        <f>+H91</f>
        <v>0</v>
      </c>
      <c r="F16" s="81">
        <f>+L91</f>
        <v>0</v>
      </c>
      <c r="G16" s="78">
        <f>+P91</f>
        <v>0</v>
      </c>
      <c r="H16" s="74">
        <f t="shared" si="0"/>
        <v>0</v>
      </c>
      <c r="I16" s="76">
        <f t="shared" si="1"/>
        <v>0</v>
      </c>
    </row>
    <row r="17" spans="2:17" x14ac:dyDescent="0.2">
      <c r="B17" s="174" t="s">
        <v>91</v>
      </c>
      <c r="C17" s="174"/>
      <c r="D17" s="174"/>
      <c r="E17" s="174"/>
      <c r="F17" s="174"/>
      <c r="G17" s="174"/>
      <c r="H17" s="174"/>
      <c r="I17" s="174"/>
    </row>
    <row r="18" spans="2:17" x14ac:dyDescent="0.2">
      <c r="B18" s="72" t="s">
        <v>92</v>
      </c>
      <c r="C18" s="75"/>
      <c r="D18" s="75"/>
      <c r="E18" s="74">
        <f>+H102</f>
        <v>0</v>
      </c>
      <c r="F18" s="75">
        <f>+L102</f>
        <v>0</v>
      </c>
      <c r="G18" s="75">
        <f>+P102</f>
        <v>0</v>
      </c>
      <c r="H18" s="80">
        <f>+F18+G18</f>
        <v>0</v>
      </c>
      <c r="I18" s="76">
        <f>+E18+H18</f>
        <v>0</v>
      </c>
    </row>
    <row r="19" spans="2:17" x14ac:dyDescent="0.2">
      <c r="B19" s="83" t="s">
        <v>3</v>
      </c>
      <c r="C19" s="84">
        <f>+C11+C12+C13+C14+C15+C16+C18</f>
        <v>0</v>
      </c>
      <c r="D19" s="84">
        <f t="shared" ref="D19:I19" si="2">+D11+D12+D13+D14+D15+D16+D18</f>
        <v>0</v>
      </c>
      <c r="E19" s="84">
        <f>+E11+E12+E13+E14+E15+E16+E18</f>
        <v>0</v>
      </c>
      <c r="F19" s="84">
        <f t="shared" si="2"/>
        <v>0</v>
      </c>
      <c r="G19" s="84">
        <f t="shared" si="2"/>
        <v>0</v>
      </c>
      <c r="H19" s="84">
        <f>+H11+H12+H13+H14+H15+H16+H18</f>
        <v>0</v>
      </c>
      <c r="I19" s="84">
        <f t="shared" si="2"/>
        <v>0</v>
      </c>
    </row>
    <row r="22" spans="2:17" x14ac:dyDescent="0.2">
      <c r="B22" s="51" t="s">
        <v>93</v>
      </c>
    </row>
    <row r="23" spans="2:17" x14ac:dyDescent="0.2">
      <c r="B23" s="5" t="s">
        <v>94</v>
      </c>
      <c r="C23" s="6"/>
      <c r="D23" s="7" t="s">
        <v>95</v>
      </c>
      <c r="E23" s="7" t="s">
        <v>96</v>
      </c>
      <c r="F23" s="8"/>
    </row>
    <row r="24" spans="2:17" x14ac:dyDescent="0.2">
      <c r="B24" s="9" t="s">
        <v>97</v>
      </c>
      <c r="C24" s="10"/>
      <c r="D24" s="11">
        <v>1</v>
      </c>
      <c r="E24" s="12">
        <f>E19</f>
        <v>0</v>
      </c>
      <c r="F24" s="13" t="str">
        <f>IF(E24&lt;=150000000,"Validado","Error")</f>
        <v>Validado</v>
      </c>
    </row>
    <row r="25" spans="2:17" x14ac:dyDescent="0.2">
      <c r="B25" s="9" t="s">
        <v>98</v>
      </c>
      <c r="C25" s="10"/>
      <c r="D25" s="14">
        <v>0.1</v>
      </c>
      <c r="E25" s="12">
        <f>+H19</f>
        <v>0</v>
      </c>
      <c r="F25" s="13" t="str">
        <f>IF(E25&gt;=(I19*10%),"Validado","Error")</f>
        <v>Validado</v>
      </c>
    </row>
    <row r="26" spans="2:17" x14ac:dyDescent="0.2">
      <c r="B26" s="9" t="s">
        <v>99</v>
      </c>
      <c r="C26" s="10"/>
      <c r="D26" s="14">
        <v>0.05</v>
      </c>
      <c r="E26" s="12">
        <f>+F19</f>
        <v>0</v>
      </c>
      <c r="F26" s="13" t="str">
        <f>IF(E26&gt;=(I19*5%),"Validado","Error")</f>
        <v>Validado</v>
      </c>
    </row>
    <row r="27" spans="2:17" x14ac:dyDescent="0.2">
      <c r="B27" s="9" t="s">
        <v>100</v>
      </c>
      <c r="C27" s="10"/>
      <c r="D27" s="14">
        <v>0.05</v>
      </c>
      <c r="E27" s="12">
        <f>+E18</f>
        <v>0</v>
      </c>
      <c r="F27" s="13" t="str">
        <f>IF(E27&lt;=(E19*5%),"Validado","Error")</f>
        <v>Validado</v>
      </c>
    </row>
    <row r="32" spans="2:17" ht="12.75" customHeight="1" x14ac:dyDescent="0.2">
      <c r="B32" s="169" t="s">
        <v>101</v>
      </c>
      <c r="C32" s="170"/>
      <c r="D32" s="171"/>
      <c r="E32" s="169" t="s">
        <v>102</v>
      </c>
      <c r="F32" s="170"/>
      <c r="G32" s="170"/>
      <c r="H32" s="175"/>
      <c r="I32" s="169" t="s">
        <v>103</v>
      </c>
      <c r="J32" s="170"/>
      <c r="K32" s="170"/>
      <c r="L32" s="175"/>
      <c r="M32" s="169" t="s">
        <v>104</v>
      </c>
      <c r="N32" s="170"/>
      <c r="O32" s="170"/>
      <c r="P32" s="175"/>
      <c r="Q32" s="172" t="s">
        <v>105</v>
      </c>
    </row>
    <row r="33" spans="2:17" ht="38.25" x14ac:dyDescent="0.2">
      <c r="B33" s="70" t="s">
        <v>106</v>
      </c>
      <c r="C33" s="70" t="s">
        <v>107</v>
      </c>
      <c r="D33" s="70" t="s">
        <v>108</v>
      </c>
      <c r="E33" s="70" t="s">
        <v>36</v>
      </c>
      <c r="F33" s="70" t="s">
        <v>109</v>
      </c>
      <c r="G33" s="70" t="s">
        <v>110</v>
      </c>
      <c r="H33" s="70" t="s">
        <v>111</v>
      </c>
      <c r="I33" s="70" t="s">
        <v>36</v>
      </c>
      <c r="J33" s="70" t="s">
        <v>109</v>
      </c>
      <c r="K33" s="70" t="s">
        <v>112</v>
      </c>
      <c r="L33" s="70" t="s">
        <v>113</v>
      </c>
      <c r="M33" s="70" t="s">
        <v>36</v>
      </c>
      <c r="N33" s="70" t="s">
        <v>109</v>
      </c>
      <c r="O33" s="70" t="s">
        <v>112</v>
      </c>
      <c r="P33" s="70" t="s">
        <v>113</v>
      </c>
      <c r="Q33" s="173"/>
    </row>
    <row r="34" spans="2:17" x14ac:dyDescent="0.2">
      <c r="B34" s="53"/>
      <c r="C34" s="54"/>
      <c r="D34" s="55"/>
      <c r="E34" s="56"/>
      <c r="F34" s="57"/>
      <c r="G34" s="57"/>
      <c r="H34" s="58">
        <f>E34*F34*G34</f>
        <v>0</v>
      </c>
      <c r="I34" s="56"/>
      <c r="J34" s="57"/>
      <c r="K34" s="57"/>
      <c r="L34" s="58">
        <f>I34*J34*K34</f>
        <v>0</v>
      </c>
      <c r="M34" s="56"/>
      <c r="N34" s="57"/>
      <c r="O34" s="57"/>
      <c r="P34" s="58">
        <f>M34*N34*O34</f>
        <v>0</v>
      </c>
      <c r="Q34" s="59">
        <f>+L34+P34</f>
        <v>0</v>
      </c>
    </row>
    <row r="35" spans="2:17" x14ac:dyDescent="0.2">
      <c r="B35" s="53"/>
      <c r="C35" s="54"/>
      <c r="D35" s="54"/>
      <c r="E35" s="60"/>
      <c r="F35" s="53"/>
      <c r="G35" s="53"/>
      <c r="H35" s="58">
        <f t="shared" ref="H35:H41" si="3">E35*F35*G35</f>
        <v>0</v>
      </c>
      <c r="I35" s="60"/>
      <c r="J35" s="53"/>
      <c r="K35" s="53"/>
      <c r="L35" s="58">
        <f t="shared" ref="L35:L41" si="4">I35*J35*K35</f>
        <v>0</v>
      </c>
      <c r="M35" s="60"/>
      <c r="N35" s="53"/>
      <c r="O35" s="53"/>
      <c r="P35" s="58">
        <f t="shared" ref="P35:P41" si="5">M35*N35*O35</f>
        <v>0</v>
      </c>
      <c r="Q35" s="59">
        <f t="shared" ref="Q35:Q41" si="6">+L35+P35</f>
        <v>0</v>
      </c>
    </row>
    <row r="36" spans="2:17" x14ac:dyDescent="0.2">
      <c r="B36" s="53"/>
      <c r="C36" s="54"/>
      <c r="D36" s="54"/>
      <c r="E36" s="60"/>
      <c r="F36" s="53"/>
      <c r="G36" s="53"/>
      <c r="H36" s="58">
        <f t="shared" si="3"/>
        <v>0</v>
      </c>
      <c r="I36" s="60"/>
      <c r="J36" s="53"/>
      <c r="K36" s="53"/>
      <c r="L36" s="58">
        <f t="shared" si="4"/>
        <v>0</v>
      </c>
      <c r="M36" s="60"/>
      <c r="N36" s="53"/>
      <c r="O36" s="53"/>
      <c r="P36" s="58">
        <f t="shared" si="5"/>
        <v>0</v>
      </c>
      <c r="Q36" s="59">
        <f t="shared" si="6"/>
        <v>0</v>
      </c>
    </row>
    <row r="37" spans="2:17" x14ac:dyDescent="0.2">
      <c r="B37" s="53"/>
      <c r="C37" s="54"/>
      <c r="D37" s="54"/>
      <c r="E37" s="60"/>
      <c r="F37" s="53"/>
      <c r="G37" s="53"/>
      <c r="H37" s="58">
        <f t="shared" si="3"/>
        <v>0</v>
      </c>
      <c r="I37" s="60"/>
      <c r="J37" s="53"/>
      <c r="K37" s="53"/>
      <c r="L37" s="58">
        <f t="shared" si="4"/>
        <v>0</v>
      </c>
      <c r="M37" s="60"/>
      <c r="N37" s="53"/>
      <c r="O37" s="53"/>
      <c r="P37" s="58">
        <f t="shared" si="5"/>
        <v>0</v>
      </c>
      <c r="Q37" s="59">
        <f t="shared" si="6"/>
        <v>0</v>
      </c>
    </row>
    <row r="38" spans="2:17" x14ac:dyDescent="0.2">
      <c r="B38" s="53"/>
      <c r="C38" s="54"/>
      <c r="D38" s="54"/>
      <c r="E38" s="60"/>
      <c r="F38" s="53"/>
      <c r="G38" s="53"/>
      <c r="H38" s="58">
        <f t="shared" si="3"/>
        <v>0</v>
      </c>
      <c r="I38" s="60"/>
      <c r="J38" s="53"/>
      <c r="K38" s="53"/>
      <c r="L38" s="58">
        <f t="shared" si="4"/>
        <v>0</v>
      </c>
      <c r="M38" s="60"/>
      <c r="N38" s="53"/>
      <c r="O38" s="53"/>
      <c r="P38" s="58">
        <f t="shared" si="5"/>
        <v>0</v>
      </c>
      <c r="Q38" s="59">
        <f t="shared" si="6"/>
        <v>0</v>
      </c>
    </row>
    <row r="39" spans="2:17" x14ac:dyDescent="0.2">
      <c r="B39" s="53"/>
      <c r="C39" s="54"/>
      <c r="D39" s="54"/>
      <c r="E39" s="60"/>
      <c r="F39" s="53"/>
      <c r="G39" s="53"/>
      <c r="H39" s="58">
        <f t="shared" si="3"/>
        <v>0</v>
      </c>
      <c r="I39" s="60"/>
      <c r="J39" s="53"/>
      <c r="K39" s="53"/>
      <c r="L39" s="58">
        <f t="shared" si="4"/>
        <v>0</v>
      </c>
      <c r="M39" s="60"/>
      <c r="N39" s="53"/>
      <c r="O39" s="53"/>
      <c r="P39" s="58">
        <f t="shared" si="5"/>
        <v>0</v>
      </c>
      <c r="Q39" s="59">
        <f t="shared" si="6"/>
        <v>0</v>
      </c>
    </row>
    <row r="40" spans="2:17" x14ac:dyDescent="0.2">
      <c r="B40" s="53"/>
      <c r="C40" s="54"/>
      <c r="D40" s="54"/>
      <c r="E40" s="60"/>
      <c r="F40" s="53"/>
      <c r="G40" s="53"/>
      <c r="H40" s="58">
        <f t="shared" si="3"/>
        <v>0</v>
      </c>
      <c r="I40" s="60"/>
      <c r="J40" s="53"/>
      <c r="K40" s="53"/>
      <c r="L40" s="58">
        <f t="shared" si="4"/>
        <v>0</v>
      </c>
      <c r="M40" s="60"/>
      <c r="N40" s="53"/>
      <c r="O40" s="53"/>
      <c r="P40" s="58">
        <f t="shared" si="5"/>
        <v>0</v>
      </c>
      <c r="Q40" s="59">
        <f t="shared" si="6"/>
        <v>0</v>
      </c>
    </row>
    <row r="41" spans="2:17" ht="13.5" thickBot="1" x14ac:dyDescent="0.25">
      <c r="B41" s="53"/>
      <c r="C41" s="54"/>
      <c r="D41" s="54"/>
      <c r="E41" s="61"/>
      <c r="F41" s="62"/>
      <c r="G41" s="62"/>
      <c r="H41" s="63">
        <f t="shared" si="3"/>
        <v>0</v>
      </c>
      <c r="I41" s="61"/>
      <c r="J41" s="62"/>
      <c r="K41" s="62"/>
      <c r="L41" s="63">
        <f t="shared" si="4"/>
        <v>0</v>
      </c>
      <c r="M41" s="61"/>
      <c r="N41" s="62"/>
      <c r="O41" s="62"/>
      <c r="P41" s="63">
        <f t="shared" si="5"/>
        <v>0</v>
      </c>
      <c r="Q41" s="64">
        <f t="shared" si="6"/>
        <v>0</v>
      </c>
    </row>
    <row r="42" spans="2:17" ht="13.5" thickBot="1" x14ac:dyDescent="0.25">
      <c r="E42" s="176" t="s">
        <v>114</v>
      </c>
      <c r="F42" s="177"/>
      <c r="G42" s="178"/>
      <c r="H42" s="63">
        <f>SUM(H34:H41)</f>
        <v>0</v>
      </c>
      <c r="I42" s="176" t="s">
        <v>114</v>
      </c>
      <c r="J42" s="177"/>
      <c r="K42" s="178"/>
      <c r="L42" s="63">
        <f>SUM(L34:L41)</f>
        <v>0</v>
      </c>
      <c r="M42" s="176" t="s">
        <v>114</v>
      </c>
      <c r="N42" s="177"/>
      <c r="O42" s="178"/>
      <c r="P42" s="63">
        <f>SUM(P34:P41)</f>
        <v>0</v>
      </c>
      <c r="Q42" s="65">
        <f>+L42+P42</f>
        <v>0</v>
      </c>
    </row>
    <row r="46" spans="2:17" x14ac:dyDescent="0.2">
      <c r="B46" s="169" t="s">
        <v>38</v>
      </c>
      <c r="C46" s="170"/>
      <c r="D46" s="171"/>
      <c r="E46" s="169" t="s">
        <v>102</v>
      </c>
      <c r="F46" s="170"/>
      <c r="G46" s="170"/>
      <c r="H46" s="175"/>
      <c r="I46" s="169" t="s">
        <v>103</v>
      </c>
      <c r="J46" s="170"/>
      <c r="K46" s="170"/>
      <c r="L46" s="175"/>
      <c r="M46" s="169" t="s">
        <v>115</v>
      </c>
      <c r="N46" s="170"/>
      <c r="O46" s="170"/>
      <c r="P46" s="175"/>
      <c r="Q46" s="172" t="s">
        <v>105</v>
      </c>
    </row>
    <row r="47" spans="2:17" ht="25.5" x14ac:dyDescent="0.2">
      <c r="B47" s="70" t="s">
        <v>106</v>
      </c>
      <c r="C47" s="70" t="s">
        <v>69</v>
      </c>
      <c r="D47" s="70" t="s">
        <v>116</v>
      </c>
      <c r="E47" s="70" t="s">
        <v>35</v>
      </c>
      <c r="F47" s="70" t="s">
        <v>117</v>
      </c>
      <c r="G47" s="70" t="s">
        <v>118</v>
      </c>
      <c r="H47" s="70" t="s">
        <v>119</v>
      </c>
      <c r="I47" s="70" t="s">
        <v>35</v>
      </c>
      <c r="J47" s="70" t="s">
        <v>117</v>
      </c>
      <c r="K47" s="70" t="s">
        <v>118</v>
      </c>
      <c r="L47" s="70" t="s">
        <v>119</v>
      </c>
      <c r="M47" s="70" t="s">
        <v>35</v>
      </c>
      <c r="N47" s="70" t="s">
        <v>117</v>
      </c>
      <c r="O47" s="70" t="s">
        <v>118</v>
      </c>
      <c r="P47" s="70" t="s">
        <v>119</v>
      </c>
      <c r="Q47" s="173"/>
    </row>
    <row r="48" spans="2:17" x14ac:dyDescent="0.2">
      <c r="B48" s="53"/>
      <c r="C48" s="53"/>
      <c r="D48" s="53"/>
      <c r="E48" s="53"/>
      <c r="F48" s="53"/>
      <c r="G48" s="53"/>
      <c r="H48" s="66"/>
      <c r="I48" s="53"/>
      <c r="J48" s="53"/>
      <c r="K48" s="53"/>
      <c r="L48" s="66"/>
      <c r="M48" s="53"/>
      <c r="N48" s="53"/>
      <c r="O48" s="53"/>
      <c r="P48" s="53"/>
      <c r="Q48" s="59">
        <f>+L48+P48</f>
        <v>0</v>
      </c>
    </row>
    <row r="49" spans="2:17" x14ac:dyDescent="0.2">
      <c r="B49" s="53"/>
      <c r="C49" s="53"/>
      <c r="D49" s="53"/>
      <c r="E49" s="53"/>
      <c r="F49" s="53"/>
      <c r="G49" s="53"/>
      <c r="H49" s="66"/>
      <c r="I49" s="53"/>
      <c r="J49" s="53"/>
      <c r="K49" s="53"/>
      <c r="L49" s="66"/>
      <c r="M49" s="53"/>
      <c r="N49" s="53"/>
      <c r="O49" s="53"/>
      <c r="P49" s="53"/>
      <c r="Q49" s="59">
        <f t="shared" ref="Q49:Q51" si="7">+L49+P49</f>
        <v>0</v>
      </c>
    </row>
    <row r="50" spans="2:17" x14ac:dyDescent="0.2">
      <c r="B50" s="53"/>
      <c r="C50" s="53"/>
      <c r="D50" s="53"/>
      <c r="E50" s="53"/>
      <c r="F50" s="53"/>
      <c r="G50" s="53"/>
      <c r="H50" s="66"/>
      <c r="I50" s="53"/>
      <c r="J50" s="53"/>
      <c r="K50" s="53"/>
      <c r="L50" s="66"/>
      <c r="M50" s="53"/>
      <c r="N50" s="53"/>
      <c r="O50" s="53"/>
      <c r="P50" s="53"/>
      <c r="Q50" s="59">
        <f t="shared" si="7"/>
        <v>0</v>
      </c>
    </row>
    <row r="51" spans="2:17" ht="13.5" thickBot="1" x14ac:dyDescent="0.25">
      <c r="B51" s="53"/>
      <c r="C51" s="53"/>
      <c r="D51" s="53"/>
      <c r="E51" s="53"/>
      <c r="F51" s="53"/>
      <c r="G51" s="53"/>
      <c r="H51" s="67"/>
      <c r="I51" s="53"/>
      <c r="J51" s="53"/>
      <c r="K51" s="53"/>
      <c r="L51" s="67"/>
      <c r="M51" s="53"/>
      <c r="N51" s="53"/>
      <c r="O51" s="53"/>
      <c r="P51" s="53"/>
      <c r="Q51" s="64">
        <f t="shared" si="7"/>
        <v>0</v>
      </c>
    </row>
    <row r="52" spans="2:17" ht="13.5" thickBot="1" x14ac:dyDescent="0.25">
      <c r="E52" s="176" t="s">
        <v>120</v>
      </c>
      <c r="F52" s="177"/>
      <c r="G52" s="178"/>
      <c r="H52" s="68">
        <f>SUM(H48:H51)</f>
        <v>0</v>
      </c>
      <c r="I52" s="176" t="s">
        <v>120</v>
      </c>
      <c r="J52" s="177"/>
      <c r="K52" s="178"/>
      <c r="L52" s="68">
        <f>SUM(L48:L51)</f>
        <v>0</v>
      </c>
      <c r="M52" s="176" t="s">
        <v>120</v>
      </c>
      <c r="N52" s="177"/>
      <c r="O52" s="178"/>
      <c r="P52" s="69">
        <f>SUM(P44:P51)</f>
        <v>0</v>
      </c>
      <c r="Q52" s="65">
        <f>+L52+P52</f>
        <v>0</v>
      </c>
    </row>
    <row r="56" spans="2:17" x14ac:dyDescent="0.2">
      <c r="B56" s="169" t="s">
        <v>121</v>
      </c>
      <c r="C56" s="170"/>
      <c r="D56" s="171"/>
      <c r="E56" s="169" t="s">
        <v>102</v>
      </c>
      <c r="F56" s="170"/>
      <c r="G56" s="170"/>
      <c r="H56" s="175"/>
      <c r="I56" s="169" t="s">
        <v>103</v>
      </c>
      <c r="J56" s="170"/>
      <c r="K56" s="170"/>
      <c r="L56" s="175"/>
      <c r="M56" s="169" t="s">
        <v>115</v>
      </c>
      <c r="N56" s="170"/>
      <c r="O56" s="170"/>
      <c r="P56" s="175"/>
      <c r="Q56" s="172" t="s">
        <v>105</v>
      </c>
    </row>
    <row r="57" spans="2:17" ht="25.5" x14ac:dyDescent="0.2">
      <c r="B57" s="70" t="s">
        <v>106</v>
      </c>
      <c r="C57" s="70" t="s">
        <v>89</v>
      </c>
      <c r="D57" s="70" t="s">
        <v>116</v>
      </c>
      <c r="E57" s="70" t="s">
        <v>35</v>
      </c>
      <c r="F57" s="70" t="s">
        <v>117</v>
      </c>
      <c r="G57" s="70" t="s">
        <v>118</v>
      </c>
      <c r="H57" s="70" t="s">
        <v>119</v>
      </c>
      <c r="I57" s="70" t="s">
        <v>35</v>
      </c>
      <c r="J57" s="70" t="s">
        <v>117</v>
      </c>
      <c r="K57" s="70" t="s">
        <v>118</v>
      </c>
      <c r="L57" s="70" t="s">
        <v>119</v>
      </c>
      <c r="M57" s="70" t="s">
        <v>35</v>
      </c>
      <c r="N57" s="70" t="s">
        <v>117</v>
      </c>
      <c r="O57" s="70" t="s">
        <v>118</v>
      </c>
      <c r="P57" s="70" t="s">
        <v>119</v>
      </c>
      <c r="Q57" s="173"/>
    </row>
    <row r="58" spans="2:17" x14ac:dyDescent="0.2">
      <c r="B58" s="53"/>
      <c r="C58" s="53"/>
      <c r="D58" s="53"/>
      <c r="E58" s="53"/>
      <c r="F58" s="53"/>
      <c r="G58" s="53"/>
      <c r="H58" s="66"/>
      <c r="I58" s="53"/>
      <c r="J58" s="53"/>
      <c r="K58" s="53"/>
      <c r="L58" s="66"/>
      <c r="M58" s="53"/>
      <c r="N58" s="53"/>
      <c r="O58" s="53"/>
      <c r="P58" s="53"/>
      <c r="Q58" s="59">
        <f>+L58+P58</f>
        <v>0</v>
      </c>
    </row>
    <row r="59" spans="2:17" x14ac:dyDescent="0.2">
      <c r="B59" s="53"/>
      <c r="C59" s="53"/>
      <c r="D59" s="53"/>
      <c r="E59" s="53"/>
      <c r="F59" s="53"/>
      <c r="G59" s="53"/>
      <c r="H59" s="66"/>
      <c r="I59" s="53"/>
      <c r="J59" s="53"/>
      <c r="K59" s="53"/>
      <c r="L59" s="66"/>
      <c r="M59" s="53"/>
      <c r="N59" s="53"/>
      <c r="O59" s="53"/>
      <c r="P59" s="53"/>
      <c r="Q59" s="59">
        <f t="shared" ref="Q59:Q62" si="8">+L59+P59</f>
        <v>0</v>
      </c>
    </row>
    <row r="60" spans="2:17" x14ac:dyDescent="0.2">
      <c r="B60" s="53"/>
      <c r="C60" s="53"/>
      <c r="D60" s="53"/>
      <c r="E60" s="53"/>
      <c r="F60" s="53"/>
      <c r="G60" s="53"/>
      <c r="H60" s="66"/>
      <c r="I60" s="53"/>
      <c r="J60" s="53"/>
      <c r="K60" s="53"/>
      <c r="L60" s="66"/>
      <c r="M60" s="53"/>
      <c r="N60" s="53"/>
      <c r="O60" s="53"/>
      <c r="P60" s="53"/>
      <c r="Q60" s="59">
        <f t="shared" si="8"/>
        <v>0</v>
      </c>
    </row>
    <row r="61" spans="2:17" ht="13.5" thickBot="1" x14ac:dyDescent="0.25">
      <c r="B61" s="53"/>
      <c r="C61" s="53"/>
      <c r="D61" s="53"/>
      <c r="E61" s="53"/>
      <c r="F61" s="53"/>
      <c r="G61" s="53"/>
      <c r="H61" s="67"/>
      <c r="I61" s="53"/>
      <c r="J61" s="53"/>
      <c r="K61" s="53"/>
      <c r="L61" s="67"/>
      <c r="M61" s="53"/>
      <c r="N61" s="53"/>
      <c r="O61" s="53"/>
      <c r="P61" s="53"/>
      <c r="Q61" s="64">
        <f t="shared" si="8"/>
        <v>0</v>
      </c>
    </row>
    <row r="62" spans="2:17" ht="13.5" thickBot="1" x14ac:dyDescent="0.25">
      <c r="E62" s="176" t="s">
        <v>122</v>
      </c>
      <c r="F62" s="177"/>
      <c r="G62" s="178"/>
      <c r="H62" s="68">
        <f>SUM(H58:H61)</f>
        <v>0</v>
      </c>
      <c r="I62" s="176" t="s">
        <v>122</v>
      </c>
      <c r="J62" s="177"/>
      <c r="K62" s="178"/>
      <c r="L62" s="68">
        <f>SUM(L58:L61)</f>
        <v>0</v>
      </c>
      <c r="M62" s="176" t="s">
        <v>122</v>
      </c>
      <c r="N62" s="177"/>
      <c r="O62" s="178"/>
      <c r="P62" s="69">
        <f>SUM(P54:P61)</f>
        <v>0</v>
      </c>
      <c r="Q62" s="65">
        <f t="shared" si="8"/>
        <v>0</v>
      </c>
    </row>
    <row r="65" spans="2:17" x14ac:dyDescent="0.2">
      <c r="B65" s="169" t="s">
        <v>37</v>
      </c>
      <c r="C65" s="170"/>
      <c r="D65" s="171"/>
      <c r="E65" s="169" t="s">
        <v>102</v>
      </c>
      <c r="F65" s="170"/>
      <c r="G65" s="170"/>
      <c r="H65" s="175"/>
      <c r="I65" s="169" t="s">
        <v>103</v>
      </c>
      <c r="J65" s="170"/>
      <c r="K65" s="170"/>
      <c r="L65" s="175"/>
      <c r="M65" s="169" t="s">
        <v>115</v>
      </c>
      <c r="N65" s="170"/>
      <c r="O65" s="170"/>
      <c r="P65" s="175"/>
      <c r="Q65" s="172" t="s">
        <v>105</v>
      </c>
    </row>
    <row r="66" spans="2:17" ht="25.5" x14ac:dyDescent="0.2">
      <c r="B66" s="70" t="s">
        <v>106</v>
      </c>
      <c r="C66" s="70" t="s">
        <v>70</v>
      </c>
      <c r="D66" s="70" t="s">
        <v>116</v>
      </c>
      <c r="E66" s="70" t="s">
        <v>35</v>
      </c>
      <c r="F66" s="70" t="s">
        <v>117</v>
      </c>
      <c r="G66" s="70" t="s">
        <v>118</v>
      </c>
      <c r="H66" s="70" t="s">
        <v>119</v>
      </c>
      <c r="I66" s="70" t="s">
        <v>35</v>
      </c>
      <c r="J66" s="70" t="s">
        <v>117</v>
      </c>
      <c r="K66" s="70" t="s">
        <v>118</v>
      </c>
      <c r="L66" s="70" t="s">
        <v>119</v>
      </c>
      <c r="M66" s="70" t="s">
        <v>35</v>
      </c>
      <c r="N66" s="70" t="s">
        <v>117</v>
      </c>
      <c r="O66" s="70" t="s">
        <v>118</v>
      </c>
      <c r="P66" s="70" t="s">
        <v>119</v>
      </c>
      <c r="Q66" s="173"/>
    </row>
    <row r="67" spans="2:17" x14ac:dyDescent="0.2">
      <c r="B67" s="53"/>
      <c r="C67" s="53"/>
      <c r="D67" s="53"/>
      <c r="E67" s="53"/>
      <c r="F67" s="53"/>
      <c r="G67" s="53"/>
      <c r="H67" s="66"/>
      <c r="I67" s="53"/>
      <c r="J67" s="53"/>
      <c r="K67" s="53"/>
      <c r="L67" s="66"/>
      <c r="M67" s="53"/>
      <c r="N67" s="53"/>
      <c r="O67" s="53"/>
      <c r="P67" s="53"/>
      <c r="Q67" s="59">
        <f>+L67+P67</f>
        <v>0</v>
      </c>
    </row>
    <row r="68" spans="2:17" x14ac:dyDescent="0.2">
      <c r="B68" s="53"/>
      <c r="C68" s="53"/>
      <c r="D68" s="53"/>
      <c r="E68" s="53"/>
      <c r="F68" s="53"/>
      <c r="G68" s="53"/>
      <c r="H68" s="66"/>
      <c r="I68" s="53"/>
      <c r="J68" s="53"/>
      <c r="K68" s="53"/>
      <c r="L68" s="66"/>
      <c r="M68" s="53"/>
      <c r="N68" s="53"/>
      <c r="O68" s="53"/>
      <c r="P68" s="53"/>
      <c r="Q68" s="59">
        <f t="shared" ref="Q68:Q70" si="9">+L68+P68</f>
        <v>0</v>
      </c>
    </row>
    <row r="69" spans="2:17" x14ac:dyDescent="0.2">
      <c r="B69" s="53"/>
      <c r="C69" s="53"/>
      <c r="D69" s="53"/>
      <c r="E69" s="53"/>
      <c r="F69" s="53"/>
      <c r="G69" s="53"/>
      <c r="H69" s="66"/>
      <c r="I69" s="53"/>
      <c r="J69" s="53"/>
      <c r="K69" s="53"/>
      <c r="L69" s="66"/>
      <c r="M69" s="53"/>
      <c r="N69" s="53"/>
      <c r="O69" s="53"/>
      <c r="P69" s="53"/>
      <c r="Q69" s="59">
        <f t="shared" si="9"/>
        <v>0</v>
      </c>
    </row>
    <row r="70" spans="2:17" ht="13.5" thickBot="1" x14ac:dyDescent="0.25">
      <c r="B70" s="53"/>
      <c r="C70" s="53"/>
      <c r="D70" s="53"/>
      <c r="E70" s="53"/>
      <c r="F70" s="53"/>
      <c r="G70" s="53"/>
      <c r="H70" s="67"/>
      <c r="I70" s="53"/>
      <c r="J70" s="53"/>
      <c r="K70" s="53"/>
      <c r="L70" s="67"/>
      <c r="M70" s="53"/>
      <c r="N70" s="53"/>
      <c r="O70" s="53"/>
      <c r="P70" s="53"/>
      <c r="Q70" s="64">
        <f t="shared" si="9"/>
        <v>0</v>
      </c>
    </row>
    <row r="71" spans="2:17" ht="13.5" thickBot="1" x14ac:dyDescent="0.25">
      <c r="E71" s="176" t="s">
        <v>123</v>
      </c>
      <c r="F71" s="177"/>
      <c r="G71" s="178"/>
      <c r="H71" s="68">
        <f>SUM(H67:H70)</f>
        <v>0</v>
      </c>
      <c r="I71" s="176" t="s">
        <v>123</v>
      </c>
      <c r="J71" s="177"/>
      <c r="K71" s="178"/>
      <c r="L71" s="68">
        <f>SUM(L67:L70)</f>
        <v>0</v>
      </c>
      <c r="M71" s="176" t="s">
        <v>123</v>
      </c>
      <c r="N71" s="177"/>
      <c r="O71" s="178"/>
      <c r="P71" s="69">
        <f>SUM(P63:P70)</f>
        <v>0</v>
      </c>
      <c r="Q71" s="65">
        <f>+L71+P71</f>
        <v>0</v>
      </c>
    </row>
    <row r="75" spans="2:17" x14ac:dyDescent="0.2">
      <c r="B75" s="169" t="s">
        <v>124</v>
      </c>
      <c r="C75" s="170"/>
      <c r="D75" s="171"/>
      <c r="E75" s="169" t="s">
        <v>102</v>
      </c>
      <c r="F75" s="170"/>
      <c r="G75" s="170"/>
      <c r="H75" s="175"/>
      <c r="I75" s="169" t="s">
        <v>103</v>
      </c>
      <c r="J75" s="170"/>
      <c r="K75" s="170"/>
      <c r="L75" s="175"/>
      <c r="M75" s="169" t="s">
        <v>115</v>
      </c>
      <c r="N75" s="170"/>
      <c r="O75" s="170"/>
      <c r="P75" s="175"/>
      <c r="Q75" s="172" t="s">
        <v>105</v>
      </c>
    </row>
    <row r="76" spans="2:17" ht="25.5" x14ac:dyDescent="0.2">
      <c r="B76" s="70" t="s">
        <v>106</v>
      </c>
      <c r="C76" s="70" t="s">
        <v>90</v>
      </c>
      <c r="D76" s="70" t="s">
        <v>116</v>
      </c>
      <c r="E76" s="70" t="s">
        <v>35</v>
      </c>
      <c r="F76" s="70" t="s">
        <v>117</v>
      </c>
      <c r="G76" s="70" t="s">
        <v>118</v>
      </c>
      <c r="H76" s="70" t="s">
        <v>119</v>
      </c>
      <c r="I76" s="70" t="s">
        <v>35</v>
      </c>
      <c r="J76" s="70" t="s">
        <v>117</v>
      </c>
      <c r="K76" s="70" t="s">
        <v>118</v>
      </c>
      <c r="L76" s="70" t="s">
        <v>119</v>
      </c>
      <c r="M76" s="70" t="s">
        <v>35</v>
      </c>
      <c r="N76" s="70" t="s">
        <v>117</v>
      </c>
      <c r="O76" s="70" t="s">
        <v>118</v>
      </c>
      <c r="P76" s="70" t="s">
        <v>119</v>
      </c>
      <c r="Q76" s="173"/>
    </row>
    <row r="77" spans="2:17" x14ac:dyDescent="0.2">
      <c r="B77" s="53"/>
      <c r="C77" s="53"/>
      <c r="D77" s="53"/>
      <c r="E77" s="53"/>
      <c r="F77" s="53"/>
      <c r="G77" s="53"/>
      <c r="H77" s="66"/>
      <c r="I77" s="53"/>
      <c r="J77" s="53"/>
      <c r="K77" s="53"/>
      <c r="L77" s="66"/>
      <c r="M77" s="53"/>
      <c r="N77" s="53"/>
      <c r="O77" s="53"/>
      <c r="P77" s="53"/>
      <c r="Q77" s="59">
        <f>+L77+P77</f>
        <v>0</v>
      </c>
    </row>
    <row r="78" spans="2:17" x14ac:dyDescent="0.2">
      <c r="B78" s="53"/>
      <c r="C78" s="53"/>
      <c r="D78" s="53"/>
      <c r="E78" s="53"/>
      <c r="F78" s="53"/>
      <c r="G78" s="53"/>
      <c r="H78" s="66"/>
      <c r="I78" s="53"/>
      <c r="J78" s="53"/>
      <c r="K78" s="53"/>
      <c r="L78" s="66"/>
      <c r="M78" s="53"/>
      <c r="N78" s="53"/>
      <c r="O78" s="53"/>
      <c r="P78" s="53"/>
      <c r="Q78" s="59">
        <f t="shared" ref="Q78:Q80" si="10">+L78+P78</f>
        <v>0</v>
      </c>
    </row>
    <row r="79" spans="2:17" x14ac:dyDescent="0.2">
      <c r="B79" s="53"/>
      <c r="C79" s="53"/>
      <c r="D79" s="53"/>
      <c r="E79" s="53"/>
      <c r="F79" s="53"/>
      <c r="G79" s="53"/>
      <c r="H79" s="66"/>
      <c r="I79" s="53"/>
      <c r="J79" s="53"/>
      <c r="K79" s="53"/>
      <c r="L79" s="66"/>
      <c r="M79" s="53"/>
      <c r="N79" s="53"/>
      <c r="O79" s="53"/>
      <c r="P79" s="53"/>
      <c r="Q79" s="59">
        <f t="shared" si="10"/>
        <v>0</v>
      </c>
    </row>
    <row r="80" spans="2:17" ht="13.5" thickBot="1" x14ac:dyDescent="0.25">
      <c r="B80" s="53"/>
      <c r="C80" s="53"/>
      <c r="D80" s="53"/>
      <c r="E80" s="53"/>
      <c r="F80" s="53"/>
      <c r="G80" s="53"/>
      <c r="H80" s="67"/>
      <c r="I80" s="53"/>
      <c r="J80" s="53"/>
      <c r="K80" s="53"/>
      <c r="L80" s="67"/>
      <c r="M80" s="53"/>
      <c r="N80" s="53"/>
      <c r="O80" s="53"/>
      <c r="P80" s="53"/>
      <c r="Q80" s="64">
        <f t="shared" si="10"/>
        <v>0</v>
      </c>
    </row>
    <row r="81" spans="2:17" ht="13.5" thickBot="1" x14ac:dyDescent="0.25">
      <c r="E81" s="176" t="s">
        <v>125</v>
      </c>
      <c r="F81" s="177"/>
      <c r="G81" s="178"/>
      <c r="H81" s="68">
        <f>SUM(H77:H80)</f>
        <v>0</v>
      </c>
      <c r="I81" s="176" t="s">
        <v>125</v>
      </c>
      <c r="J81" s="177"/>
      <c r="K81" s="178"/>
      <c r="L81" s="68">
        <f>SUM(L77:L80)</f>
        <v>0</v>
      </c>
      <c r="M81" s="176" t="s">
        <v>125</v>
      </c>
      <c r="N81" s="177"/>
      <c r="O81" s="178"/>
      <c r="P81" s="69">
        <f>SUM(P73:P80)</f>
        <v>0</v>
      </c>
      <c r="Q81" s="65">
        <f>+L81+P81</f>
        <v>0</v>
      </c>
    </row>
    <row r="85" spans="2:17" x14ac:dyDescent="0.2">
      <c r="B85" s="169" t="s">
        <v>126</v>
      </c>
      <c r="C85" s="170"/>
      <c r="D85" s="171"/>
      <c r="E85" s="169" t="s">
        <v>102</v>
      </c>
      <c r="F85" s="170"/>
      <c r="G85" s="170"/>
      <c r="H85" s="175"/>
      <c r="I85" s="169" t="s">
        <v>103</v>
      </c>
      <c r="J85" s="170"/>
      <c r="K85" s="170"/>
      <c r="L85" s="175"/>
      <c r="M85" s="169" t="s">
        <v>115</v>
      </c>
      <c r="N85" s="170"/>
      <c r="O85" s="170"/>
      <c r="P85" s="175"/>
      <c r="Q85" s="172" t="s">
        <v>105</v>
      </c>
    </row>
    <row r="86" spans="2:17" ht="25.5" x14ac:dyDescent="0.2">
      <c r="B86" s="70" t="s">
        <v>106</v>
      </c>
      <c r="C86" s="70" t="s">
        <v>71</v>
      </c>
      <c r="D86" s="70" t="s">
        <v>127</v>
      </c>
      <c r="E86" s="70" t="s">
        <v>35</v>
      </c>
      <c r="F86" s="70" t="s">
        <v>117</v>
      </c>
      <c r="G86" s="70" t="s">
        <v>118</v>
      </c>
      <c r="H86" s="70" t="s">
        <v>119</v>
      </c>
      <c r="I86" s="70" t="s">
        <v>35</v>
      </c>
      <c r="J86" s="70" t="s">
        <v>117</v>
      </c>
      <c r="K86" s="70" t="s">
        <v>118</v>
      </c>
      <c r="L86" s="70" t="s">
        <v>119</v>
      </c>
      <c r="M86" s="70" t="s">
        <v>35</v>
      </c>
      <c r="N86" s="70" t="s">
        <v>117</v>
      </c>
      <c r="O86" s="70" t="s">
        <v>118</v>
      </c>
      <c r="P86" s="70" t="s">
        <v>119</v>
      </c>
      <c r="Q86" s="173"/>
    </row>
    <row r="87" spans="2:17" x14ac:dyDescent="0.2">
      <c r="B87" s="53"/>
      <c r="C87" s="53"/>
      <c r="D87" s="53"/>
      <c r="E87" s="53"/>
      <c r="F87" s="53"/>
      <c r="G87" s="53"/>
      <c r="H87" s="66"/>
      <c r="I87" s="53"/>
      <c r="J87" s="53"/>
      <c r="K87" s="53"/>
      <c r="L87" s="66"/>
      <c r="M87" s="53"/>
      <c r="N87" s="53"/>
      <c r="O87" s="53"/>
      <c r="P87" s="53"/>
      <c r="Q87" s="59">
        <f>+L87+P87</f>
        <v>0</v>
      </c>
    </row>
    <row r="88" spans="2:17" x14ac:dyDescent="0.2">
      <c r="B88" s="53"/>
      <c r="C88" s="53"/>
      <c r="D88" s="53"/>
      <c r="E88" s="53"/>
      <c r="F88" s="53"/>
      <c r="G88" s="53"/>
      <c r="H88" s="66"/>
      <c r="I88" s="53"/>
      <c r="J88" s="53"/>
      <c r="K88" s="53"/>
      <c r="L88" s="66"/>
      <c r="M88" s="53"/>
      <c r="N88" s="53"/>
      <c r="O88" s="53"/>
      <c r="P88" s="53"/>
      <c r="Q88" s="59">
        <f t="shared" ref="Q88:Q90" si="11">+L88+P88</f>
        <v>0</v>
      </c>
    </row>
    <row r="89" spans="2:17" x14ac:dyDescent="0.2">
      <c r="B89" s="53"/>
      <c r="C89" s="53"/>
      <c r="D89" s="53"/>
      <c r="E89" s="53"/>
      <c r="F89" s="53"/>
      <c r="G89" s="53"/>
      <c r="H89" s="66"/>
      <c r="I89" s="53"/>
      <c r="J89" s="53"/>
      <c r="K89" s="53"/>
      <c r="L89" s="66"/>
      <c r="M89" s="53"/>
      <c r="N89" s="53"/>
      <c r="O89" s="53"/>
      <c r="P89" s="53"/>
      <c r="Q89" s="59">
        <f t="shared" si="11"/>
        <v>0</v>
      </c>
    </row>
    <row r="90" spans="2:17" ht="13.5" thickBot="1" x14ac:dyDescent="0.25">
      <c r="B90" s="53"/>
      <c r="C90" s="53"/>
      <c r="D90" s="53"/>
      <c r="E90" s="53"/>
      <c r="F90" s="53"/>
      <c r="G90" s="53"/>
      <c r="H90" s="67"/>
      <c r="I90" s="53"/>
      <c r="J90" s="53"/>
      <c r="K90" s="53"/>
      <c r="L90" s="67"/>
      <c r="M90" s="53"/>
      <c r="N90" s="53"/>
      <c r="O90" s="53"/>
      <c r="P90" s="53"/>
      <c r="Q90" s="64">
        <f t="shared" si="11"/>
        <v>0</v>
      </c>
    </row>
    <row r="91" spans="2:17" ht="13.5" thickBot="1" x14ac:dyDescent="0.25">
      <c r="E91" s="176" t="s">
        <v>128</v>
      </c>
      <c r="F91" s="177"/>
      <c r="G91" s="178"/>
      <c r="H91" s="68">
        <f>SUM(H87:H90)</f>
        <v>0</v>
      </c>
      <c r="I91" s="176" t="s">
        <v>128</v>
      </c>
      <c r="J91" s="177"/>
      <c r="K91" s="178"/>
      <c r="L91" s="68">
        <f>SUM(L87:L90)</f>
        <v>0</v>
      </c>
      <c r="M91" s="176" t="s">
        <v>128</v>
      </c>
      <c r="N91" s="177"/>
      <c r="O91" s="178"/>
      <c r="P91" s="69">
        <f>SUM(P83:P90)</f>
        <v>0</v>
      </c>
      <c r="Q91" s="65">
        <f>+L91+P91</f>
        <v>0</v>
      </c>
    </row>
    <row r="96" spans="2:17" x14ac:dyDescent="0.2">
      <c r="B96" s="169" t="s">
        <v>129</v>
      </c>
      <c r="C96" s="170"/>
      <c r="D96" s="171"/>
      <c r="E96" s="169" t="s">
        <v>102</v>
      </c>
      <c r="F96" s="170"/>
      <c r="G96" s="170"/>
      <c r="H96" s="175"/>
      <c r="I96" s="169" t="s">
        <v>103</v>
      </c>
      <c r="J96" s="170"/>
      <c r="K96" s="170"/>
      <c r="L96" s="175"/>
      <c r="M96" s="169" t="s">
        <v>115</v>
      </c>
      <c r="N96" s="170"/>
      <c r="O96" s="170"/>
      <c r="P96" s="175"/>
      <c r="Q96" s="172" t="s">
        <v>105</v>
      </c>
    </row>
    <row r="97" spans="2:17" ht="25.5" x14ac:dyDescent="0.2">
      <c r="B97" s="70" t="s">
        <v>106</v>
      </c>
      <c r="C97" s="70" t="s">
        <v>92</v>
      </c>
      <c r="D97" s="70" t="s">
        <v>116</v>
      </c>
      <c r="E97" s="70" t="s">
        <v>35</v>
      </c>
      <c r="F97" s="70" t="s">
        <v>117</v>
      </c>
      <c r="G97" s="70" t="s">
        <v>118</v>
      </c>
      <c r="H97" s="70" t="s">
        <v>119</v>
      </c>
      <c r="I97" s="70" t="s">
        <v>35</v>
      </c>
      <c r="J97" s="70" t="s">
        <v>117</v>
      </c>
      <c r="K97" s="70" t="s">
        <v>118</v>
      </c>
      <c r="L97" s="70" t="s">
        <v>119</v>
      </c>
      <c r="M97" s="70" t="s">
        <v>35</v>
      </c>
      <c r="N97" s="70" t="s">
        <v>117</v>
      </c>
      <c r="O97" s="70" t="s">
        <v>118</v>
      </c>
      <c r="P97" s="70" t="s">
        <v>119</v>
      </c>
      <c r="Q97" s="173"/>
    </row>
    <row r="98" spans="2:17" x14ac:dyDescent="0.2">
      <c r="B98" s="53"/>
      <c r="C98" s="53"/>
      <c r="D98" s="53"/>
      <c r="E98" s="53"/>
      <c r="F98" s="53"/>
      <c r="G98" s="53"/>
      <c r="H98" s="66"/>
      <c r="I98" s="53"/>
      <c r="J98" s="53"/>
      <c r="K98" s="53"/>
      <c r="L98" s="66"/>
      <c r="M98" s="53"/>
      <c r="N98" s="53"/>
      <c r="O98" s="53"/>
      <c r="P98" s="53"/>
      <c r="Q98" s="59">
        <f>+L98+P98</f>
        <v>0</v>
      </c>
    </row>
    <row r="99" spans="2:17" x14ac:dyDescent="0.2">
      <c r="B99" s="53"/>
      <c r="C99" s="53"/>
      <c r="D99" s="53"/>
      <c r="E99" s="53"/>
      <c r="F99" s="53"/>
      <c r="G99" s="53"/>
      <c r="H99" s="66"/>
      <c r="I99" s="53"/>
      <c r="J99" s="53"/>
      <c r="K99" s="53"/>
      <c r="L99" s="66"/>
      <c r="M99" s="53"/>
      <c r="N99" s="53"/>
      <c r="O99" s="53"/>
      <c r="P99" s="53"/>
      <c r="Q99" s="59">
        <f t="shared" ref="Q99:Q101" si="12">+L99+P99</f>
        <v>0</v>
      </c>
    </row>
    <row r="100" spans="2:17" x14ac:dyDescent="0.2">
      <c r="B100" s="53"/>
      <c r="C100" s="53"/>
      <c r="D100" s="53"/>
      <c r="E100" s="53"/>
      <c r="F100" s="53"/>
      <c r="G100" s="53"/>
      <c r="H100" s="66"/>
      <c r="I100" s="53"/>
      <c r="J100" s="53"/>
      <c r="K100" s="53"/>
      <c r="L100" s="66"/>
      <c r="M100" s="53"/>
      <c r="N100" s="53"/>
      <c r="O100" s="53"/>
      <c r="P100" s="53"/>
      <c r="Q100" s="59">
        <f t="shared" si="12"/>
        <v>0</v>
      </c>
    </row>
    <row r="101" spans="2:17" ht="13.5" thickBot="1" x14ac:dyDescent="0.25">
      <c r="B101" s="53"/>
      <c r="C101" s="53"/>
      <c r="D101" s="53"/>
      <c r="E101" s="53"/>
      <c r="F101" s="53"/>
      <c r="G101" s="53"/>
      <c r="H101" s="67"/>
      <c r="I101" s="53"/>
      <c r="J101" s="53"/>
      <c r="K101" s="53"/>
      <c r="L101" s="67"/>
      <c r="M101" s="53"/>
      <c r="N101" s="53"/>
      <c r="O101" s="53"/>
      <c r="P101" s="53"/>
      <c r="Q101" s="64">
        <f t="shared" si="12"/>
        <v>0</v>
      </c>
    </row>
    <row r="102" spans="2:17" ht="13.5" thickBot="1" x14ac:dyDescent="0.25">
      <c r="E102" s="176" t="s">
        <v>130</v>
      </c>
      <c r="F102" s="177"/>
      <c r="G102" s="178"/>
      <c r="H102" s="68">
        <f>SUM(H98:H101)</f>
        <v>0</v>
      </c>
      <c r="I102" s="176" t="s">
        <v>130</v>
      </c>
      <c r="J102" s="177"/>
      <c r="K102" s="178"/>
      <c r="L102" s="68">
        <f>SUM(L98:L101)</f>
        <v>0</v>
      </c>
      <c r="M102" s="176" t="s">
        <v>130</v>
      </c>
      <c r="N102" s="177"/>
      <c r="O102" s="178"/>
      <c r="P102" s="69">
        <f>SUM(P94:P101)</f>
        <v>0</v>
      </c>
      <c r="Q102" s="65">
        <f>+L102+P102</f>
        <v>0</v>
      </c>
    </row>
  </sheetData>
  <mergeCells count="65">
    <mergeCell ref="E102:G102"/>
    <mergeCell ref="I102:K102"/>
    <mergeCell ref="M102:O102"/>
    <mergeCell ref="E91:G91"/>
    <mergeCell ref="I91:K91"/>
    <mergeCell ref="M91:O91"/>
    <mergeCell ref="B96:D96"/>
    <mergeCell ref="E96:H96"/>
    <mergeCell ref="I96:L96"/>
    <mergeCell ref="M96:P96"/>
    <mergeCell ref="Q75:Q76"/>
    <mergeCell ref="E81:G81"/>
    <mergeCell ref="I81:K81"/>
    <mergeCell ref="M81:O81"/>
    <mergeCell ref="B85:D85"/>
    <mergeCell ref="E85:H85"/>
    <mergeCell ref="I85:L85"/>
    <mergeCell ref="M85:P85"/>
    <mergeCell ref="Q85:Q86"/>
    <mergeCell ref="Q96:Q97"/>
    <mergeCell ref="E71:G71"/>
    <mergeCell ref="I71:K71"/>
    <mergeCell ref="M71:O71"/>
    <mergeCell ref="B75:D75"/>
    <mergeCell ref="E75:H75"/>
    <mergeCell ref="I75:L75"/>
    <mergeCell ref="M75:P75"/>
    <mergeCell ref="Q56:Q57"/>
    <mergeCell ref="E62:G62"/>
    <mergeCell ref="I62:K62"/>
    <mergeCell ref="M62:O62"/>
    <mergeCell ref="B65:D65"/>
    <mergeCell ref="E65:H65"/>
    <mergeCell ref="I65:L65"/>
    <mergeCell ref="M65:P65"/>
    <mergeCell ref="Q65:Q66"/>
    <mergeCell ref="E52:G52"/>
    <mergeCell ref="I52:K52"/>
    <mergeCell ref="M52:O52"/>
    <mergeCell ref="B56:D56"/>
    <mergeCell ref="E56:H56"/>
    <mergeCell ref="I56:L56"/>
    <mergeCell ref="M56:P56"/>
    <mergeCell ref="M32:P32"/>
    <mergeCell ref="Q32:Q33"/>
    <mergeCell ref="E42:G42"/>
    <mergeCell ref="I42:K42"/>
    <mergeCell ref="M42:O42"/>
    <mergeCell ref="B46:D46"/>
    <mergeCell ref="E46:H46"/>
    <mergeCell ref="I46:L46"/>
    <mergeCell ref="M46:P46"/>
    <mergeCell ref="Q46:Q47"/>
    <mergeCell ref="I8:I9"/>
    <mergeCell ref="B10:I10"/>
    <mergeCell ref="B17:I17"/>
    <mergeCell ref="B32:D32"/>
    <mergeCell ref="E32:H32"/>
    <mergeCell ref="I32:L32"/>
    <mergeCell ref="B2:D2"/>
    <mergeCell ref="E2:E3"/>
    <mergeCell ref="F2:F3"/>
    <mergeCell ref="B8:B9"/>
    <mergeCell ref="C8:E8"/>
    <mergeCell ref="F8:H8"/>
  </mergeCells>
  <conditionalFormatting sqref="D24">
    <cfRule type="cellIs" dxfId="1" priority="2" operator="greaterThan">
      <formula>1</formula>
    </cfRule>
  </conditionalFormatting>
  <conditionalFormatting sqref="F24:F27">
    <cfRule type="cellIs" dxfId="0" priority="1" operator="equal">
      <formula>"Error"</formula>
    </cfRule>
  </conditionalFormatting>
  <pageMargins left="0.7" right="0.7" top="0.75" bottom="0.75" header="0.3" footer="0.3"/>
  <pageSetup paperSize="9" orientation="portrait" r:id="rId1"/>
  <ignoredErrors>
    <ignoredError sqref="F11:F16 G11:G16 F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F7A6-4A58-4E9B-B2B1-F43E5377AD2A}">
  <dimension ref="A1:I56"/>
  <sheetViews>
    <sheetView workbookViewId="0">
      <selection activeCell="H54" sqref="H54"/>
    </sheetView>
  </sheetViews>
  <sheetFormatPr baseColWidth="10" defaultRowHeight="12.75" x14ac:dyDescent="0.2"/>
  <cols>
    <col min="1" max="1" width="27.28515625" style="16" customWidth="1"/>
    <col min="2" max="2" width="14.7109375" style="16" customWidth="1"/>
    <col min="3" max="7" width="15.140625" style="16" customWidth="1"/>
    <col min="8" max="8" width="20.42578125" style="16" customWidth="1"/>
    <col min="9" max="9" width="15.140625" style="16" customWidth="1"/>
    <col min="10" max="16384" width="11.42578125" style="16"/>
  </cols>
  <sheetData>
    <row r="1" spans="1:9" ht="26.25" thickBot="1" x14ac:dyDescent="0.25">
      <c r="A1" s="71" t="s">
        <v>39</v>
      </c>
      <c r="B1" s="71" t="s">
        <v>40</v>
      </c>
      <c r="C1" s="71" t="s">
        <v>137</v>
      </c>
      <c r="D1" s="71" t="s">
        <v>138</v>
      </c>
      <c r="E1" s="71" t="s">
        <v>139</v>
      </c>
      <c r="F1" s="71" t="s">
        <v>37</v>
      </c>
      <c r="G1" s="71" t="s">
        <v>38</v>
      </c>
      <c r="H1" s="71" t="s">
        <v>140</v>
      </c>
      <c r="I1" s="71" t="s">
        <v>34</v>
      </c>
    </row>
    <row r="2" spans="1:9" ht="13.5" thickBot="1" x14ac:dyDescent="0.25">
      <c r="A2" s="89" t="s">
        <v>42</v>
      </c>
      <c r="B2" s="90"/>
      <c r="C2" s="91">
        <f>SUM(C3:C7)</f>
        <v>0</v>
      </c>
      <c r="D2" s="91">
        <f t="shared" ref="D2:H2" si="0">SUM(D3:D7)</f>
        <v>0</v>
      </c>
      <c r="E2" s="91">
        <f t="shared" si="0"/>
        <v>0</v>
      </c>
      <c r="F2" s="91">
        <f t="shared" si="0"/>
        <v>0</v>
      </c>
      <c r="G2" s="91">
        <f t="shared" si="0"/>
        <v>0</v>
      </c>
      <c r="H2" s="91">
        <f t="shared" si="0"/>
        <v>0</v>
      </c>
      <c r="I2" s="92">
        <f>SUM(I3:I7)</f>
        <v>0</v>
      </c>
    </row>
    <row r="3" spans="1:9" x14ac:dyDescent="0.2">
      <c r="A3" s="85" t="s">
        <v>66</v>
      </c>
      <c r="B3" s="85"/>
      <c r="C3" s="86"/>
      <c r="D3" s="87"/>
      <c r="E3" s="37"/>
      <c r="F3" s="37"/>
      <c r="G3" s="37"/>
      <c r="H3" s="37"/>
      <c r="I3" s="88">
        <f>SUM(C3:H3)</f>
        <v>0</v>
      </c>
    </row>
    <row r="4" spans="1:9" x14ac:dyDescent="0.2">
      <c r="A4" s="19" t="s">
        <v>151</v>
      </c>
      <c r="B4" s="19"/>
      <c r="C4" s="20"/>
      <c r="D4" s="21"/>
      <c r="E4" s="22"/>
      <c r="F4" s="22"/>
      <c r="G4" s="22"/>
      <c r="H4" s="22"/>
      <c r="I4" s="18">
        <f>SUM(C4:H4)</f>
        <v>0</v>
      </c>
    </row>
    <row r="5" spans="1:9" x14ac:dyDescent="0.2">
      <c r="A5" s="19" t="s">
        <v>152</v>
      </c>
      <c r="B5" s="19"/>
      <c r="C5" s="20"/>
      <c r="D5" s="21"/>
      <c r="E5" s="22"/>
      <c r="F5" s="22"/>
      <c r="G5" s="22"/>
      <c r="H5" s="22"/>
      <c r="I5" s="18">
        <f>SUM(C5:H5)</f>
        <v>0</v>
      </c>
    </row>
    <row r="6" spans="1:9" x14ac:dyDescent="0.2">
      <c r="A6" s="19" t="s">
        <v>153</v>
      </c>
      <c r="B6" s="19"/>
      <c r="C6" s="20"/>
      <c r="D6" s="21"/>
      <c r="E6" s="22"/>
      <c r="F6" s="22"/>
      <c r="G6" s="22"/>
      <c r="H6" s="22"/>
      <c r="I6" s="18">
        <f>SUM(C6:H6)</f>
        <v>0</v>
      </c>
    </row>
    <row r="7" spans="1:9" ht="26.25" thickBot="1" x14ac:dyDescent="0.25">
      <c r="A7" s="93" t="s">
        <v>141</v>
      </c>
      <c r="B7" s="94"/>
      <c r="C7" s="95"/>
      <c r="D7" s="96"/>
      <c r="E7" s="97"/>
      <c r="F7" s="97"/>
      <c r="G7" s="97"/>
      <c r="H7" s="97"/>
      <c r="I7" s="98">
        <f>SUM(C7:H7)</f>
        <v>0</v>
      </c>
    </row>
    <row r="8" spans="1:9" ht="13.5" thickBot="1" x14ac:dyDescent="0.25">
      <c r="A8" s="89" t="s">
        <v>41</v>
      </c>
      <c r="B8" s="99"/>
      <c r="C8" s="100"/>
      <c r="D8" s="100"/>
      <c r="E8" s="100"/>
      <c r="F8" s="100"/>
      <c r="G8" s="100"/>
      <c r="H8" s="100"/>
      <c r="I8" s="92"/>
    </row>
    <row r="9" spans="1:9" x14ac:dyDescent="0.2">
      <c r="A9" s="85" t="s">
        <v>46</v>
      </c>
      <c r="B9" s="85"/>
      <c r="C9" s="86"/>
      <c r="D9" s="87"/>
      <c r="E9" s="37"/>
      <c r="F9" s="37"/>
      <c r="G9" s="37"/>
      <c r="H9" s="37"/>
      <c r="I9" s="88"/>
    </row>
    <row r="10" spans="1:9" x14ac:dyDescent="0.2">
      <c r="A10" s="19" t="s">
        <v>154</v>
      </c>
      <c r="B10" s="19"/>
      <c r="C10" s="20"/>
      <c r="D10" s="24"/>
      <c r="E10" s="22"/>
      <c r="F10" s="22"/>
      <c r="G10" s="22"/>
      <c r="H10" s="22"/>
      <c r="I10" s="18"/>
    </row>
    <row r="11" spans="1:9" x14ac:dyDescent="0.2">
      <c r="A11" s="19" t="s">
        <v>155</v>
      </c>
      <c r="B11" s="19"/>
      <c r="C11" s="20"/>
      <c r="D11" s="24"/>
      <c r="E11" s="22"/>
      <c r="F11" s="22"/>
      <c r="G11" s="22"/>
      <c r="H11" s="22"/>
      <c r="I11" s="18"/>
    </row>
    <row r="12" spans="1:9" x14ac:dyDescent="0.2">
      <c r="A12" s="19" t="s">
        <v>156</v>
      </c>
      <c r="B12" s="19"/>
      <c r="C12" s="20"/>
      <c r="D12" s="24"/>
      <c r="E12" s="22"/>
      <c r="F12" s="22"/>
      <c r="G12" s="22"/>
      <c r="H12" s="22"/>
      <c r="I12" s="18"/>
    </row>
    <row r="13" spans="1:9" ht="26.25" thickBot="1" x14ac:dyDescent="0.25">
      <c r="A13" s="93" t="s">
        <v>141</v>
      </c>
      <c r="B13" s="94"/>
      <c r="C13" s="95"/>
      <c r="D13" s="101"/>
      <c r="E13" s="97"/>
      <c r="F13" s="97"/>
      <c r="G13" s="97"/>
      <c r="H13" s="97"/>
      <c r="I13" s="98"/>
    </row>
    <row r="14" spans="1:9" ht="13.5" thickBot="1" x14ac:dyDescent="0.25">
      <c r="A14" s="89" t="s">
        <v>28</v>
      </c>
      <c r="B14" s="99"/>
      <c r="C14" s="103"/>
      <c r="D14" s="103"/>
      <c r="E14" s="103"/>
      <c r="F14" s="103"/>
      <c r="G14" s="103"/>
      <c r="H14" s="103"/>
      <c r="I14" s="92"/>
    </row>
    <row r="15" spans="1:9" x14ac:dyDescent="0.2">
      <c r="A15" s="85" t="s">
        <v>51</v>
      </c>
      <c r="B15" s="85"/>
      <c r="C15" s="86"/>
      <c r="D15" s="102"/>
      <c r="E15" s="37"/>
      <c r="F15" s="37"/>
      <c r="G15" s="37"/>
      <c r="H15" s="37"/>
      <c r="I15" s="88"/>
    </row>
    <row r="16" spans="1:9" x14ac:dyDescent="0.2">
      <c r="A16" s="19" t="s">
        <v>157</v>
      </c>
      <c r="B16" s="19"/>
      <c r="C16" s="20"/>
      <c r="D16" s="24"/>
      <c r="E16" s="22"/>
      <c r="F16" s="22"/>
      <c r="G16" s="22"/>
      <c r="H16" s="22"/>
      <c r="I16" s="18"/>
    </row>
    <row r="17" spans="1:9" x14ac:dyDescent="0.2">
      <c r="A17" s="19" t="s">
        <v>158</v>
      </c>
      <c r="B17" s="19"/>
      <c r="C17" s="20"/>
      <c r="D17" s="24"/>
      <c r="E17" s="22"/>
      <c r="F17" s="22"/>
      <c r="G17" s="22"/>
      <c r="H17" s="22"/>
      <c r="I17" s="18"/>
    </row>
    <row r="18" spans="1:9" x14ac:dyDescent="0.2">
      <c r="A18" s="19" t="s">
        <v>159</v>
      </c>
      <c r="B18" s="19"/>
      <c r="C18" s="20"/>
      <c r="D18" s="24"/>
      <c r="E18" s="22"/>
      <c r="F18" s="22"/>
      <c r="G18" s="22"/>
      <c r="H18" s="22"/>
      <c r="I18" s="18"/>
    </row>
    <row r="19" spans="1:9" ht="26.25" thickBot="1" x14ac:dyDescent="0.25">
      <c r="A19" s="93" t="s">
        <v>141</v>
      </c>
      <c r="B19" s="94"/>
      <c r="C19" s="95"/>
      <c r="D19" s="101"/>
      <c r="E19" s="97"/>
      <c r="F19" s="97"/>
      <c r="G19" s="97"/>
      <c r="H19" s="97"/>
      <c r="I19" s="98"/>
    </row>
    <row r="20" spans="1:9" ht="13.5" thickBot="1" x14ac:dyDescent="0.25">
      <c r="A20" s="89" t="s">
        <v>29</v>
      </c>
      <c r="B20" s="99"/>
      <c r="C20" s="103"/>
      <c r="D20" s="91"/>
      <c r="E20" s="106"/>
      <c r="F20" s="106"/>
      <c r="G20" s="106"/>
      <c r="H20" s="106"/>
      <c r="I20" s="92"/>
    </row>
    <row r="21" spans="1:9" x14ac:dyDescent="0.2">
      <c r="A21" s="85" t="s">
        <v>67</v>
      </c>
      <c r="B21" s="85"/>
      <c r="C21" s="104"/>
      <c r="D21" s="102"/>
      <c r="E21" s="105"/>
      <c r="F21" s="105"/>
      <c r="G21" s="105"/>
      <c r="H21" s="105"/>
      <c r="I21" s="88"/>
    </row>
    <row r="22" spans="1:9" x14ac:dyDescent="0.2">
      <c r="A22" s="19" t="s">
        <v>160</v>
      </c>
      <c r="B22" s="19"/>
      <c r="C22" s="25"/>
      <c r="D22" s="24"/>
      <c r="E22" s="23"/>
      <c r="F22" s="23"/>
      <c r="G22" s="23"/>
      <c r="H22" s="23"/>
      <c r="I22" s="18"/>
    </row>
    <row r="23" spans="1:9" x14ac:dyDescent="0.2">
      <c r="A23" s="19" t="s">
        <v>161</v>
      </c>
      <c r="B23" s="19"/>
      <c r="C23" s="25"/>
      <c r="D23" s="24"/>
      <c r="E23" s="23"/>
      <c r="F23" s="23"/>
      <c r="G23" s="23"/>
      <c r="H23" s="23"/>
      <c r="I23" s="18"/>
    </row>
    <row r="24" spans="1:9" x14ac:dyDescent="0.2">
      <c r="A24" s="19" t="s">
        <v>162</v>
      </c>
      <c r="B24" s="19"/>
      <c r="C24" s="25"/>
      <c r="D24" s="24"/>
      <c r="E24" s="23"/>
      <c r="F24" s="23"/>
      <c r="G24" s="23"/>
      <c r="H24" s="23"/>
      <c r="I24" s="18"/>
    </row>
    <row r="25" spans="1:9" ht="26.25" thickBot="1" x14ac:dyDescent="0.25">
      <c r="A25" s="93" t="s">
        <v>141</v>
      </c>
      <c r="B25" s="94"/>
      <c r="C25" s="107"/>
      <c r="D25" s="101"/>
      <c r="E25" s="108"/>
      <c r="F25" s="108"/>
      <c r="G25" s="108"/>
      <c r="H25" s="108"/>
      <c r="I25" s="98"/>
    </row>
    <row r="26" spans="1:9" ht="13.5" thickBot="1" x14ac:dyDescent="0.25">
      <c r="A26" s="89" t="s">
        <v>32</v>
      </c>
      <c r="B26" s="110"/>
      <c r="C26" s="111"/>
      <c r="D26" s="112"/>
      <c r="E26" s="113"/>
      <c r="F26" s="114"/>
      <c r="G26" s="106"/>
      <c r="H26" s="106"/>
      <c r="I26" s="92"/>
    </row>
    <row r="27" spans="1:9" x14ac:dyDescent="0.2">
      <c r="A27" s="85" t="s">
        <v>68</v>
      </c>
      <c r="B27" s="85"/>
      <c r="C27" s="109"/>
      <c r="D27" s="102"/>
      <c r="E27" s="105"/>
      <c r="F27" s="105"/>
      <c r="G27" s="105"/>
      <c r="H27" s="105"/>
      <c r="I27" s="88"/>
    </row>
    <row r="28" spans="1:9" x14ac:dyDescent="0.2">
      <c r="A28" s="19" t="s">
        <v>163</v>
      </c>
      <c r="B28" s="19"/>
      <c r="C28" s="26"/>
      <c r="D28" s="24"/>
      <c r="E28" s="23"/>
      <c r="F28" s="23"/>
      <c r="G28" s="23"/>
      <c r="H28" s="23"/>
      <c r="I28" s="18"/>
    </row>
    <row r="29" spans="1:9" x14ac:dyDescent="0.2">
      <c r="A29" s="19" t="s">
        <v>164</v>
      </c>
      <c r="B29" s="19"/>
      <c r="C29" s="26"/>
      <c r="D29" s="24"/>
      <c r="E29" s="23"/>
      <c r="F29" s="23"/>
      <c r="G29" s="23"/>
      <c r="H29" s="23"/>
      <c r="I29" s="18"/>
    </row>
    <row r="30" spans="1:9" x14ac:dyDescent="0.2">
      <c r="A30" s="19" t="s">
        <v>165</v>
      </c>
      <c r="B30" s="19"/>
      <c r="C30" s="26"/>
      <c r="D30" s="24"/>
      <c r="E30" s="23"/>
      <c r="F30" s="23"/>
      <c r="G30" s="23"/>
      <c r="H30" s="23"/>
      <c r="I30" s="18"/>
    </row>
    <row r="31" spans="1:9" ht="26.25" thickBot="1" x14ac:dyDescent="0.25">
      <c r="A31" s="93" t="s">
        <v>141</v>
      </c>
      <c r="B31" s="94"/>
      <c r="C31" s="115"/>
      <c r="D31" s="101"/>
      <c r="E31" s="108"/>
      <c r="F31" s="108"/>
      <c r="G31" s="108"/>
      <c r="H31" s="108"/>
      <c r="I31" s="98"/>
    </row>
    <row r="32" spans="1:9" ht="13.5" thickBot="1" x14ac:dyDescent="0.25">
      <c r="A32" s="89" t="s">
        <v>33</v>
      </c>
      <c r="B32" s="99"/>
      <c r="C32" s="111"/>
      <c r="D32" s="91"/>
      <c r="E32" s="106"/>
      <c r="F32" s="106"/>
      <c r="G32" s="106"/>
      <c r="H32" s="106"/>
      <c r="I32" s="92"/>
    </row>
    <row r="33" spans="1:9" x14ac:dyDescent="0.2">
      <c r="A33" s="85" t="s">
        <v>63</v>
      </c>
      <c r="B33" s="85"/>
      <c r="C33" s="109"/>
      <c r="D33" s="102"/>
      <c r="E33" s="105"/>
      <c r="F33" s="105"/>
      <c r="G33" s="105"/>
      <c r="H33" s="105"/>
      <c r="I33" s="88"/>
    </row>
    <row r="34" spans="1:9" x14ac:dyDescent="0.2">
      <c r="A34" s="19" t="s">
        <v>166</v>
      </c>
      <c r="B34" s="19"/>
      <c r="C34" s="26"/>
      <c r="D34" s="24"/>
      <c r="E34" s="23"/>
      <c r="F34" s="23"/>
      <c r="G34" s="23"/>
      <c r="H34" s="23"/>
      <c r="I34" s="18"/>
    </row>
    <row r="35" spans="1:9" x14ac:dyDescent="0.2">
      <c r="A35" s="19" t="s">
        <v>167</v>
      </c>
      <c r="B35" s="19"/>
      <c r="C35" s="26"/>
      <c r="D35" s="24"/>
      <c r="E35" s="23"/>
      <c r="F35" s="23"/>
      <c r="G35" s="23"/>
      <c r="H35" s="23"/>
      <c r="I35" s="18"/>
    </row>
    <row r="36" spans="1:9" x14ac:dyDescent="0.2">
      <c r="A36" s="19" t="s">
        <v>168</v>
      </c>
      <c r="B36" s="19"/>
      <c r="C36" s="26"/>
      <c r="D36" s="24"/>
      <c r="E36" s="23"/>
      <c r="F36" s="23"/>
      <c r="G36" s="23"/>
      <c r="H36" s="23"/>
      <c r="I36" s="18"/>
    </row>
    <row r="37" spans="1:9" ht="26.25" thickBot="1" x14ac:dyDescent="0.25">
      <c r="A37" s="15" t="s">
        <v>141</v>
      </c>
      <c r="B37" s="19"/>
      <c r="C37" s="26"/>
      <c r="D37" s="24"/>
      <c r="E37" s="23"/>
      <c r="F37" s="23"/>
      <c r="G37" s="23"/>
      <c r="H37" s="23"/>
      <c r="I37" s="18"/>
    </row>
    <row r="38" spans="1:9" ht="39" thickBot="1" x14ac:dyDescent="0.25">
      <c r="A38" s="89" t="s">
        <v>142</v>
      </c>
      <c r="B38" s="99"/>
      <c r="C38" s="111"/>
      <c r="D38" s="91"/>
      <c r="E38" s="106"/>
      <c r="F38" s="106"/>
      <c r="G38" s="106"/>
      <c r="H38" s="106"/>
      <c r="I38" s="92"/>
    </row>
    <row r="39" spans="1:9" x14ac:dyDescent="0.2">
      <c r="A39" s="19" t="s">
        <v>143</v>
      </c>
      <c r="B39" s="19"/>
      <c r="C39" s="26"/>
      <c r="D39" s="24"/>
      <c r="E39" s="23"/>
      <c r="F39" s="23"/>
      <c r="G39" s="23"/>
      <c r="H39" s="23"/>
      <c r="I39" s="18"/>
    </row>
    <row r="40" spans="1:9" x14ac:dyDescent="0.2">
      <c r="A40" s="19" t="s">
        <v>144</v>
      </c>
      <c r="B40" s="19"/>
      <c r="C40" s="26"/>
      <c r="D40" s="24"/>
      <c r="E40" s="23"/>
      <c r="F40" s="23"/>
      <c r="G40" s="23"/>
      <c r="H40" s="23"/>
      <c r="I40" s="18"/>
    </row>
    <row r="41" spans="1:9" x14ac:dyDescent="0.2">
      <c r="A41" s="19" t="s">
        <v>145</v>
      </c>
      <c r="B41" s="19"/>
      <c r="C41" s="26"/>
      <c r="D41" s="24"/>
      <c r="E41" s="23"/>
      <c r="F41" s="23"/>
      <c r="G41" s="23"/>
      <c r="H41" s="23"/>
      <c r="I41" s="18"/>
    </row>
    <row r="42" spans="1:9" x14ac:dyDescent="0.2">
      <c r="A42" s="19" t="s">
        <v>146</v>
      </c>
      <c r="B42" s="19"/>
      <c r="C42" s="26"/>
      <c r="D42" s="24"/>
      <c r="E42" s="23"/>
      <c r="F42" s="23"/>
      <c r="G42" s="23"/>
      <c r="H42" s="23"/>
      <c r="I42" s="18"/>
    </row>
    <row r="43" spans="1:9" ht="25.5" x14ac:dyDescent="0.2">
      <c r="A43" s="15" t="s">
        <v>141</v>
      </c>
      <c r="B43" s="19"/>
      <c r="C43" s="26"/>
      <c r="D43" s="24"/>
      <c r="E43" s="23"/>
      <c r="F43" s="23"/>
      <c r="G43" s="23"/>
      <c r="H43" s="23"/>
      <c r="I43" s="18"/>
    </row>
    <row r="44" spans="1:9" x14ac:dyDescent="0.2">
      <c r="A44" s="70" t="s">
        <v>150</v>
      </c>
      <c r="B44" s="70"/>
      <c r="C44" s="70"/>
      <c r="D44" s="70"/>
      <c r="E44" s="70"/>
      <c r="F44" s="70"/>
      <c r="G44" s="70"/>
      <c r="H44" s="70"/>
      <c r="I44" s="70"/>
    </row>
    <row r="47" spans="1:9" x14ac:dyDescent="0.2">
      <c r="A47" s="71" t="s">
        <v>43</v>
      </c>
      <c r="B47" s="71" t="s">
        <v>147</v>
      </c>
    </row>
    <row r="48" spans="1:9" x14ac:dyDescent="0.2">
      <c r="A48" s="27" t="s">
        <v>31</v>
      </c>
      <c r="B48" s="27"/>
    </row>
    <row r="49" spans="1:2" x14ac:dyDescent="0.2">
      <c r="A49" s="27" t="s">
        <v>30</v>
      </c>
      <c r="B49" s="27"/>
    </row>
    <row r="50" spans="1:2" x14ac:dyDescent="0.2">
      <c r="A50" s="27" t="s">
        <v>28</v>
      </c>
      <c r="B50" s="27"/>
    </row>
    <row r="51" spans="1:2" x14ac:dyDescent="0.2">
      <c r="A51" s="27" t="s">
        <v>29</v>
      </c>
      <c r="B51" s="27"/>
    </row>
    <row r="52" spans="1:2" x14ac:dyDescent="0.2">
      <c r="A52" s="27" t="s">
        <v>32</v>
      </c>
      <c r="B52" s="27"/>
    </row>
    <row r="53" spans="1:2" x14ac:dyDescent="0.2">
      <c r="A53" s="27" t="s">
        <v>33</v>
      </c>
      <c r="B53" s="27"/>
    </row>
    <row r="54" spans="1:2" x14ac:dyDescent="0.2">
      <c r="A54" s="27" t="s">
        <v>148</v>
      </c>
      <c r="B54" s="27"/>
    </row>
    <row r="55" spans="1:2" ht="25.5" x14ac:dyDescent="0.2">
      <c r="A55" s="28" t="s">
        <v>149</v>
      </c>
      <c r="B55" s="27"/>
    </row>
    <row r="56" spans="1:2" x14ac:dyDescent="0.2">
      <c r="A56" s="70" t="s">
        <v>3</v>
      </c>
      <c r="B56" s="7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C166-BCF7-40D2-8B9D-ECC35C0C4A35}">
  <dimension ref="A1:Y205"/>
  <sheetViews>
    <sheetView tabSelected="1" topLeftCell="A48" workbookViewId="0">
      <selection activeCell="AA19" sqref="AA19"/>
    </sheetView>
  </sheetViews>
  <sheetFormatPr baseColWidth="10" defaultRowHeight="12.75" x14ac:dyDescent="0.2"/>
  <cols>
    <col min="1" max="1" width="21.140625" style="16" customWidth="1"/>
    <col min="2" max="25" width="6" style="16" customWidth="1"/>
    <col min="26" max="16384" width="11.42578125" style="16"/>
  </cols>
  <sheetData>
    <row r="1" spans="1:25" ht="27.75" customHeight="1" x14ac:dyDescent="0.2">
      <c r="A1" s="138" t="s">
        <v>193</v>
      </c>
      <c r="B1" s="189" t="s">
        <v>200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5" ht="86.25" customHeight="1" x14ac:dyDescent="0.2">
      <c r="A2" s="138" t="s">
        <v>187</v>
      </c>
      <c r="B2" s="189" t="s">
        <v>208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1:25" x14ac:dyDescent="0.2">
      <c r="A3" s="138" t="s">
        <v>188</v>
      </c>
      <c r="B3" s="207" t="s">
        <v>4</v>
      </c>
      <c r="C3" s="207" t="s">
        <v>5</v>
      </c>
      <c r="D3" s="207" t="s">
        <v>6</v>
      </c>
      <c r="E3" s="207" t="s">
        <v>7</v>
      </c>
      <c r="F3" s="207" t="s">
        <v>8</v>
      </c>
      <c r="G3" s="207" t="s">
        <v>9</v>
      </c>
      <c r="H3" s="207" t="s">
        <v>10</v>
      </c>
      <c r="I3" s="207" t="s">
        <v>11</v>
      </c>
      <c r="J3" s="207" t="s">
        <v>12</v>
      </c>
      <c r="K3" s="207" t="s">
        <v>13</v>
      </c>
      <c r="L3" s="207" t="s">
        <v>14</v>
      </c>
      <c r="M3" s="207" t="s">
        <v>15</v>
      </c>
      <c r="N3" s="207" t="s">
        <v>16</v>
      </c>
      <c r="O3" s="207" t="s">
        <v>17</v>
      </c>
      <c r="P3" s="207" t="s">
        <v>18</v>
      </c>
      <c r="Q3" s="207" t="s">
        <v>19</v>
      </c>
      <c r="R3" s="207" t="s">
        <v>20</v>
      </c>
      <c r="S3" s="207" t="s">
        <v>21</v>
      </c>
      <c r="T3" s="207" t="s">
        <v>22</v>
      </c>
      <c r="U3" s="207" t="s">
        <v>23</v>
      </c>
      <c r="V3" s="207" t="s">
        <v>24</v>
      </c>
      <c r="W3" s="207" t="s">
        <v>25</v>
      </c>
      <c r="X3" s="207" t="s">
        <v>26</v>
      </c>
      <c r="Y3" s="207" t="s">
        <v>27</v>
      </c>
    </row>
    <row r="4" spans="1:25" ht="38.25" x14ac:dyDescent="0.2">
      <c r="A4" s="138" t="s">
        <v>190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</row>
    <row r="5" spans="1:25" x14ac:dyDescent="0.2">
      <c r="A5" s="188" t="s">
        <v>191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</row>
    <row r="6" spans="1:25" ht="25.5" x14ac:dyDescent="0.2">
      <c r="A6" s="138" t="s">
        <v>192</v>
      </c>
      <c r="B6" s="137">
        <f>B4*B5</f>
        <v>0</v>
      </c>
      <c r="C6" s="137">
        <f t="shared" ref="C6:Y6" si="0">C4*C5</f>
        <v>0</v>
      </c>
      <c r="D6" s="137">
        <f t="shared" si="0"/>
        <v>0</v>
      </c>
      <c r="E6" s="137">
        <f t="shared" si="0"/>
        <v>0</v>
      </c>
      <c r="F6" s="137">
        <f t="shared" si="0"/>
        <v>0</v>
      </c>
      <c r="G6" s="137">
        <f t="shared" si="0"/>
        <v>0</v>
      </c>
      <c r="H6" s="137">
        <f t="shared" si="0"/>
        <v>0</v>
      </c>
      <c r="I6" s="137">
        <f t="shared" si="0"/>
        <v>0</v>
      </c>
      <c r="J6" s="137">
        <f t="shared" si="0"/>
        <v>0</v>
      </c>
      <c r="K6" s="137">
        <f t="shared" si="0"/>
        <v>0</v>
      </c>
      <c r="L6" s="137">
        <f>L4*L5</f>
        <v>0</v>
      </c>
      <c r="M6" s="137">
        <f t="shared" si="0"/>
        <v>0</v>
      </c>
      <c r="N6" s="137">
        <f t="shared" si="0"/>
        <v>0</v>
      </c>
      <c r="O6" s="137">
        <f t="shared" si="0"/>
        <v>0</v>
      </c>
      <c r="P6" s="137">
        <f t="shared" si="0"/>
        <v>0</v>
      </c>
      <c r="Q6" s="137">
        <f t="shared" si="0"/>
        <v>0</v>
      </c>
      <c r="R6" s="137">
        <f t="shared" si="0"/>
        <v>0</v>
      </c>
      <c r="S6" s="137">
        <f t="shared" si="0"/>
        <v>0</v>
      </c>
      <c r="T6" s="137">
        <f t="shared" si="0"/>
        <v>0</v>
      </c>
      <c r="U6" s="137">
        <f t="shared" si="0"/>
        <v>0</v>
      </c>
      <c r="V6" s="137">
        <f t="shared" si="0"/>
        <v>0</v>
      </c>
      <c r="W6" s="137">
        <f t="shared" si="0"/>
        <v>0</v>
      </c>
      <c r="X6" s="137">
        <f t="shared" si="0"/>
        <v>0</v>
      </c>
      <c r="Y6" s="137">
        <f t="shared" si="0"/>
        <v>0</v>
      </c>
    </row>
    <row r="7" spans="1:25" x14ac:dyDescent="0.2">
      <c r="A7" s="138" t="s">
        <v>188</v>
      </c>
      <c r="B7" s="207" t="s">
        <v>4</v>
      </c>
      <c r="C7" s="207" t="s">
        <v>5</v>
      </c>
      <c r="D7" s="207" t="s">
        <v>6</v>
      </c>
      <c r="E7" s="207" t="s">
        <v>7</v>
      </c>
      <c r="F7" s="207" t="s">
        <v>8</v>
      </c>
      <c r="G7" s="207" t="s">
        <v>9</v>
      </c>
      <c r="H7" s="207" t="s">
        <v>10</v>
      </c>
      <c r="I7" s="207" t="s">
        <v>11</v>
      </c>
      <c r="J7" s="207" t="s">
        <v>12</v>
      </c>
      <c r="K7" s="207" t="s">
        <v>13</v>
      </c>
      <c r="L7" s="207" t="s">
        <v>14</v>
      </c>
      <c r="M7" s="207" t="s">
        <v>15</v>
      </c>
      <c r="N7" s="207" t="s">
        <v>16</v>
      </c>
      <c r="O7" s="207" t="s">
        <v>17</v>
      </c>
      <c r="P7" s="207" t="s">
        <v>18</v>
      </c>
      <c r="Q7" s="207" t="s">
        <v>19</v>
      </c>
      <c r="R7" s="207" t="s">
        <v>20</v>
      </c>
      <c r="S7" s="207" t="s">
        <v>21</v>
      </c>
      <c r="T7" s="207" t="s">
        <v>22</v>
      </c>
      <c r="U7" s="207" t="s">
        <v>23</v>
      </c>
      <c r="V7" s="207" t="s">
        <v>24</v>
      </c>
      <c r="W7" s="207" t="s">
        <v>25</v>
      </c>
      <c r="X7" s="207" t="s">
        <v>26</v>
      </c>
      <c r="Y7" s="207" t="s">
        <v>27</v>
      </c>
    </row>
    <row r="8" spans="1:25" x14ac:dyDescent="0.2">
      <c r="A8" s="17" t="s">
        <v>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x14ac:dyDescent="0.2">
      <c r="A9" s="19" t="s">
        <v>66</v>
      </c>
      <c r="B9" s="22" t="s">
        <v>199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x14ac:dyDescent="0.2">
      <c r="A10" s="19" t="s">
        <v>151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x14ac:dyDescent="0.2">
      <c r="A11" s="19" t="s">
        <v>152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x14ac:dyDescent="0.2">
      <c r="A12" s="19" t="s">
        <v>153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38.25" x14ac:dyDescent="0.2">
      <c r="A13" s="15" t="s">
        <v>141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x14ac:dyDescent="0.2">
      <c r="A14" s="17" t="s">
        <v>41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x14ac:dyDescent="0.2">
      <c r="A15" s="19" t="s">
        <v>46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x14ac:dyDescent="0.2">
      <c r="A16" s="19" t="s">
        <v>154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x14ac:dyDescent="0.2">
      <c r="A17" s="19" t="s">
        <v>155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">
      <c r="A18" s="19" t="s">
        <v>156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38.25" x14ac:dyDescent="0.2">
      <c r="A19" s="15" t="s">
        <v>141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">
      <c r="A20" s="17" t="s">
        <v>28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2">
      <c r="A21" s="19" t="s">
        <v>51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2">
      <c r="A22" s="19" t="s">
        <v>157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x14ac:dyDescent="0.2">
      <c r="A23" s="19" t="s">
        <v>158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2">
      <c r="A24" s="19" t="s">
        <v>159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38.25" x14ac:dyDescent="0.2">
      <c r="A25" s="15" t="s">
        <v>141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x14ac:dyDescent="0.2">
      <c r="A26" s="17" t="s">
        <v>29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x14ac:dyDescent="0.2">
      <c r="A27" s="19" t="s">
        <v>67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x14ac:dyDescent="0.2">
      <c r="A28" s="19" t="s">
        <v>160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2">
      <c r="A29" s="19" t="s">
        <v>161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x14ac:dyDescent="0.2">
      <c r="A30" s="19" t="s">
        <v>162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38.25" x14ac:dyDescent="0.2">
      <c r="A31" s="15" t="s">
        <v>141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x14ac:dyDescent="0.2">
      <c r="A32" s="17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x14ac:dyDescent="0.2">
      <c r="A33" s="19" t="s">
        <v>68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2">
      <c r="A34" s="19" t="s">
        <v>163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2">
      <c r="A35" s="19" t="s">
        <v>164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x14ac:dyDescent="0.2">
      <c r="A36" s="19" t="s">
        <v>165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38.25" x14ac:dyDescent="0.2">
      <c r="A37" s="15" t="s">
        <v>141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2">
      <c r="A38" s="17" t="s">
        <v>33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x14ac:dyDescent="0.2">
      <c r="A39" s="19" t="s">
        <v>63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x14ac:dyDescent="0.2">
      <c r="A40" s="19" t="s">
        <v>166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2">
      <c r="A41" s="19" t="s">
        <v>167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2">
      <c r="A42" s="19" t="s">
        <v>168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38.25" x14ac:dyDescent="0.2">
      <c r="A43" s="15" t="s">
        <v>141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51" x14ac:dyDescent="0.2">
      <c r="A44" s="17" t="s">
        <v>142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2">
      <c r="A45" s="19" t="s">
        <v>143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x14ac:dyDescent="0.2">
      <c r="A46" s="19" t="s">
        <v>144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x14ac:dyDescent="0.2">
      <c r="A47" s="19" t="s">
        <v>145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2">
      <c r="A48" s="19" t="s">
        <v>146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38.25" x14ac:dyDescent="0.2">
      <c r="A49" s="15" t="s">
        <v>141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3" spans="1:25" x14ac:dyDescent="0.2">
      <c r="A53" s="137" t="s">
        <v>194</v>
      </c>
      <c r="B53" s="179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</row>
    <row r="54" spans="1:25" ht="25.5" x14ac:dyDescent="0.2">
      <c r="A54" s="137" t="s">
        <v>187</v>
      </c>
      <c r="B54" s="179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</row>
    <row r="55" spans="1:25" x14ac:dyDescent="0.2">
      <c r="A55" s="137" t="s">
        <v>188</v>
      </c>
      <c r="B55" s="139" t="s">
        <v>4</v>
      </c>
      <c r="C55" s="139" t="s">
        <v>5</v>
      </c>
      <c r="D55" s="139" t="s">
        <v>6</v>
      </c>
      <c r="E55" s="139" t="s">
        <v>7</v>
      </c>
      <c r="F55" s="139" t="s">
        <v>8</v>
      </c>
      <c r="G55" s="139" t="s">
        <v>9</v>
      </c>
      <c r="H55" s="139" t="s">
        <v>10</v>
      </c>
      <c r="I55" s="139" t="s">
        <v>11</v>
      </c>
      <c r="J55" s="139" t="s">
        <v>12</v>
      </c>
      <c r="K55" s="139" t="s">
        <v>13</v>
      </c>
      <c r="L55" s="139" t="s">
        <v>14</v>
      </c>
      <c r="M55" s="139" t="s">
        <v>15</v>
      </c>
      <c r="N55" s="139" t="s">
        <v>16</v>
      </c>
      <c r="O55" s="139" t="s">
        <v>17</v>
      </c>
      <c r="P55" s="139" t="s">
        <v>18</v>
      </c>
      <c r="Q55" s="139" t="s">
        <v>19</v>
      </c>
      <c r="R55" s="139" t="s">
        <v>20</v>
      </c>
      <c r="S55" s="139" t="s">
        <v>21</v>
      </c>
      <c r="T55" s="139" t="s">
        <v>22</v>
      </c>
      <c r="U55" s="139" t="s">
        <v>23</v>
      </c>
      <c r="V55" s="139" t="s">
        <v>24</v>
      </c>
      <c r="W55" s="139" t="s">
        <v>25</v>
      </c>
      <c r="X55" s="139" t="s">
        <v>26</v>
      </c>
      <c r="Y55" s="139" t="s">
        <v>27</v>
      </c>
    </row>
    <row r="56" spans="1:25" ht="38.25" x14ac:dyDescent="0.2">
      <c r="A56" s="137" t="s">
        <v>190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</row>
    <row r="57" spans="1:25" x14ac:dyDescent="0.2">
      <c r="A57" s="140" t="s">
        <v>191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</row>
    <row r="58" spans="1:25" ht="25.5" x14ac:dyDescent="0.2">
      <c r="A58" s="137" t="s">
        <v>192</v>
      </c>
      <c r="B58" s="137">
        <f>B56*B57</f>
        <v>0</v>
      </c>
      <c r="C58" s="137">
        <f t="shared" ref="C58" si="1">C56*C57</f>
        <v>0</v>
      </c>
      <c r="D58" s="137">
        <f t="shared" ref="D58" si="2">D56*D57</f>
        <v>0</v>
      </c>
      <c r="E58" s="137">
        <f t="shared" ref="E58" si="3">E56*E57</f>
        <v>0</v>
      </c>
      <c r="F58" s="137">
        <f t="shared" ref="F58" si="4">F56*F57</f>
        <v>0</v>
      </c>
      <c r="G58" s="137">
        <f t="shared" ref="G58" si="5">G56*G57</f>
        <v>0</v>
      </c>
      <c r="H58" s="137">
        <f t="shared" ref="H58" si="6">H56*H57</f>
        <v>0</v>
      </c>
      <c r="I58" s="137">
        <f t="shared" ref="I58" si="7">I56*I57</f>
        <v>0</v>
      </c>
      <c r="J58" s="137">
        <f t="shared" ref="J58" si="8">J56*J57</f>
        <v>0</v>
      </c>
      <c r="K58" s="137">
        <f t="shared" ref="K58" si="9">K56*K57</f>
        <v>0</v>
      </c>
      <c r="L58" s="137">
        <f>L56*L57</f>
        <v>0</v>
      </c>
      <c r="M58" s="137">
        <f t="shared" ref="M58" si="10">M56*M57</f>
        <v>0</v>
      </c>
      <c r="N58" s="137">
        <f t="shared" ref="N58" si="11">N56*N57</f>
        <v>0</v>
      </c>
      <c r="O58" s="137">
        <f t="shared" ref="O58" si="12">O56*O57</f>
        <v>0</v>
      </c>
      <c r="P58" s="137">
        <f t="shared" ref="P58" si="13">P56*P57</f>
        <v>0</v>
      </c>
      <c r="Q58" s="137">
        <f t="shared" ref="Q58" si="14">Q56*Q57</f>
        <v>0</v>
      </c>
      <c r="R58" s="137">
        <f t="shared" ref="R58" si="15">R56*R57</f>
        <v>0</v>
      </c>
      <c r="S58" s="137">
        <f t="shared" ref="S58" si="16">S56*S57</f>
        <v>0</v>
      </c>
      <c r="T58" s="137">
        <f t="shared" ref="T58" si="17">T56*T57</f>
        <v>0</v>
      </c>
      <c r="U58" s="137">
        <f t="shared" ref="U58" si="18">U56*U57</f>
        <v>0</v>
      </c>
      <c r="V58" s="137">
        <f t="shared" ref="V58" si="19">V56*V57</f>
        <v>0</v>
      </c>
      <c r="W58" s="137">
        <f t="shared" ref="W58" si="20">W56*W57</f>
        <v>0</v>
      </c>
      <c r="X58" s="137">
        <f t="shared" ref="X58" si="21">X56*X57</f>
        <v>0</v>
      </c>
      <c r="Y58" s="137">
        <f t="shared" ref="Y58" si="22">Y56*Y57</f>
        <v>0</v>
      </c>
    </row>
    <row r="59" spans="1:25" x14ac:dyDescent="0.2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2"/>
    </row>
    <row r="60" spans="1:25" x14ac:dyDescent="0.2">
      <c r="A60" s="181" t="s">
        <v>189</v>
      </c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3"/>
    </row>
    <row r="61" spans="1:25" x14ac:dyDescent="0.2">
      <c r="A61" s="19" t="s">
        <v>66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x14ac:dyDescent="0.2">
      <c r="A62" s="19" t="s">
        <v>151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x14ac:dyDescent="0.2">
      <c r="A63" s="19" t="s">
        <v>152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x14ac:dyDescent="0.2">
      <c r="A64" s="19" t="s">
        <v>153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38.25" x14ac:dyDescent="0.2">
      <c r="A65" s="15" t="s">
        <v>141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x14ac:dyDescent="0.2">
      <c r="A66" s="184" t="s">
        <v>41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6"/>
    </row>
    <row r="67" spans="1:25" x14ac:dyDescent="0.2">
      <c r="A67" s="19" t="s">
        <v>46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x14ac:dyDescent="0.2">
      <c r="A68" s="19" t="s">
        <v>154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x14ac:dyDescent="0.2">
      <c r="A69" s="19" t="s">
        <v>155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x14ac:dyDescent="0.2">
      <c r="A70" s="19" t="s">
        <v>156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38.25" x14ac:dyDescent="0.2">
      <c r="A71" s="15" t="s">
        <v>141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">
      <c r="A72" s="184" t="s">
        <v>28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6"/>
    </row>
    <row r="73" spans="1:25" x14ac:dyDescent="0.2">
      <c r="A73" s="19" t="s">
        <v>51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x14ac:dyDescent="0.2">
      <c r="A74" s="19" t="s">
        <v>157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x14ac:dyDescent="0.2">
      <c r="A75" s="19" t="s">
        <v>158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x14ac:dyDescent="0.2">
      <c r="A76" s="19" t="s">
        <v>159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38.25" x14ac:dyDescent="0.2">
      <c r="A77" s="15" t="s">
        <v>141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x14ac:dyDescent="0.2">
      <c r="A78" s="17" t="s">
        <v>29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x14ac:dyDescent="0.2">
      <c r="A79" s="19" t="s">
        <v>67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25" x14ac:dyDescent="0.2">
      <c r="A80" s="19" t="s">
        <v>160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 x14ac:dyDescent="0.2">
      <c r="A81" s="19" t="s">
        <v>161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5" x14ac:dyDescent="0.2">
      <c r="A82" s="19" t="s">
        <v>162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38.25" x14ac:dyDescent="0.2">
      <c r="A83" s="15" t="s">
        <v>141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x14ac:dyDescent="0.2">
      <c r="A84" s="17" t="s">
        <v>32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25" x14ac:dyDescent="0.2">
      <c r="A85" s="19" t="s">
        <v>68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25" x14ac:dyDescent="0.2">
      <c r="A86" s="19" t="s">
        <v>163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25" x14ac:dyDescent="0.2">
      <c r="A87" s="19" t="s">
        <v>164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x14ac:dyDescent="0.2">
      <c r="A88" s="19" t="s">
        <v>165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38.25" x14ac:dyDescent="0.2">
      <c r="A89" s="15" t="s">
        <v>141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x14ac:dyDescent="0.2">
      <c r="A90" s="17" t="s">
        <v>33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spans="1:25" x14ac:dyDescent="0.2">
      <c r="A91" s="19" t="s">
        <v>63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spans="1:25" x14ac:dyDescent="0.2">
      <c r="A92" s="19" t="s">
        <v>166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spans="1:25" x14ac:dyDescent="0.2">
      <c r="A93" s="19" t="s">
        <v>167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spans="1:25" x14ac:dyDescent="0.2">
      <c r="A94" s="19" t="s">
        <v>168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38.25" x14ac:dyDescent="0.2">
      <c r="A95" s="15" t="s">
        <v>141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1:25" ht="51" x14ac:dyDescent="0.2">
      <c r="A96" s="17" t="s">
        <v>142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x14ac:dyDescent="0.2">
      <c r="A97" s="19" t="s">
        <v>143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x14ac:dyDescent="0.2">
      <c r="A98" s="19" t="s">
        <v>144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x14ac:dyDescent="0.2">
      <c r="A99" s="19" t="s">
        <v>145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spans="1:25" x14ac:dyDescent="0.2">
      <c r="A100" s="19" t="s">
        <v>146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38.25" x14ac:dyDescent="0.2">
      <c r="A101" s="15" t="s">
        <v>141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5" spans="1:25" x14ac:dyDescent="0.2">
      <c r="A105" s="137" t="s">
        <v>195</v>
      </c>
      <c r="B105" s="179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</row>
    <row r="106" spans="1:25" ht="25.5" x14ac:dyDescent="0.2">
      <c r="A106" s="137" t="s">
        <v>187</v>
      </c>
      <c r="B106" s="179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</row>
    <row r="107" spans="1:25" x14ac:dyDescent="0.2">
      <c r="A107" s="137" t="s">
        <v>188</v>
      </c>
      <c r="B107" s="139" t="s">
        <v>4</v>
      </c>
      <c r="C107" s="139" t="s">
        <v>5</v>
      </c>
      <c r="D107" s="139" t="s">
        <v>6</v>
      </c>
      <c r="E107" s="139" t="s">
        <v>7</v>
      </c>
      <c r="F107" s="139" t="s">
        <v>8</v>
      </c>
      <c r="G107" s="139" t="s">
        <v>9</v>
      </c>
      <c r="H107" s="139" t="s">
        <v>10</v>
      </c>
      <c r="I107" s="139" t="s">
        <v>11</v>
      </c>
      <c r="J107" s="139" t="s">
        <v>12</v>
      </c>
      <c r="K107" s="139" t="s">
        <v>13</v>
      </c>
      <c r="L107" s="139" t="s">
        <v>14</v>
      </c>
      <c r="M107" s="139" t="s">
        <v>15</v>
      </c>
      <c r="N107" s="139" t="s">
        <v>16</v>
      </c>
      <c r="O107" s="139" t="s">
        <v>17</v>
      </c>
      <c r="P107" s="139" t="s">
        <v>18</v>
      </c>
      <c r="Q107" s="139" t="s">
        <v>19</v>
      </c>
      <c r="R107" s="139" t="s">
        <v>20</v>
      </c>
      <c r="S107" s="139" t="s">
        <v>21</v>
      </c>
      <c r="T107" s="139" t="s">
        <v>22</v>
      </c>
      <c r="U107" s="139" t="s">
        <v>23</v>
      </c>
      <c r="V107" s="139" t="s">
        <v>24</v>
      </c>
      <c r="W107" s="139" t="s">
        <v>25</v>
      </c>
      <c r="X107" s="139" t="s">
        <v>26</v>
      </c>
      <c r="Y107" s="139" t="s">
        <v>27</v>
      </c>
    </row>
    <row r="108" spans="1:25" ht="38.25" x14ac:dyDescent="0.2">
      <c r="A108" s="137" t="s">
        <v>190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</row>
    <row r="109" spans="1:25" x14ac:dyDescent="0.2">
      <c r="A109" s="140" t="s">
        <v>191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</row>
    <row r="110" spans="1:25" ht="25.5" x14ac:dyDescent="0.2">
      <c r="A110" s="137" t="s">
        <v>192</v>
      </c>
      <c r="B110" s="137">
        <f>B108*B109</f>
        <v>0</v>
      </c>
      <c r="C110" s="137">
        <f t="shared" ref="C110" si="23">C108*C109</f>
        <v>0</v>
      </c>
      <c r="D110" s="137">
        <f t="shared" ref="D110" si="24">D108*D109</f>
        <v>0</v>
      </c>
      <c r="E110" s="137">
        <f t="shared" ref="E110" si="25">E108*E109</f>
        <v>0</v>
      </c>
      <c r="F110" s="137">
        <f t="shared" ref="F110" si="26">F108*F109</f>
        <v>0</v>
      </c>
      <c r="G110" s="137">
        <f t="shared" ref="G110" si="27">G108*G109</f>
        <v>0</v>
      </c>
      <c r="H110" s="137">
        <f t="shared" ref="H110" si="28">H108*H109</f>
        <v>0</v>
      </c>
      <c r="I110" s="137">
        <f t="shared" ref="I110" si="29">I108*I109</f>
        <v>0</v>
      </c>
      <c r="J110" s="137">
        <f t="shared" ref="J110" si="30">J108*J109</f>
        <v>0</v>
      </c>
      <c r="K110" s="137">
        <f t="shared" ref="K110" si="31">K108*K109</f>
        <v>0</v>
      </c>
      <c r="L110" s="137">
        <f>L108*L109</f>
        <v>0</v>
      </c>
      <c r="M110" s="137">
        <f t="shared" ref="M110" si="32">M108*M109</f>
        <v>0</v>
      </c>
      <c r="N110" s="137">
        <f t="shared" ref="N110" si="33">N108*N109</f>
        <v>0</v>
      </c>
      <c r="O110" s="137">
        <f t="shared" ref="O110" si="34">O108*O109</f>
        <v>0</v>
      </c>
      <c r="P110" s="137">
        <f t="shared" ref="P110" si="35">P108*P109</f>
        <v>0</v>
      </c>
      <c r="Q110" s="137">
        <f t="shared" ref="Q110" si="36">Q108*Q109</f>
        <v>0</v>
      </c>
      <c r="R110" s="137">
        <f t="shared" ref="R110" si="37">R108*R109</f>
        <v>0</v>
      </c>
      <c r="S110" s="137">
        <f t="shared" ref="S110" si="38">S108*S109</f>
        <v>0</v>
      </c>
      <c r="T110" s="137">
        <f t="shared" ref="T110" si="39">T108*T109</f>
        <v>0</v>
      </c>
      <c r="U110" s="137">
        <f t="shared" ref="U110" si="40">U108*U109</f>
        <v>0</v>
      </c>
      <c r="V110" s="137">
        <f t="shared" ref="V110" si="41">V108*V109</f>
        <v>0</v>
      </c>
      <c r="W110" s="137">
        <f t="shared" ref="W110" si="42">W108*W109</f>
        <v>0</v>
      </c>
      <c r="X110" s="137">
        <f t="shared" ref="X110" si="43">X108*X109</f>
        <v>0</v>
      </c>
      <c r="Y110" s="137">
        <f t="shared" ref="Y110" si="44">Y108*Y109</f>
        <v>0</v>
      </c>
    </row>
    <row r="111" spans="1:25" x14ac:dyDescent="0.2">
      <c r="A111" s="140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2"/>
    </row>
    <row r="112" spans="1:25" x14ac:dyDescent="0.2">
      <c r="A112" s="181" t="s">
        <v>189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3"/>
    </row>
    <row r="113" spans="1:25" x14ac:dyDescent="0.2">
      <c r="A113" s="19" t="s">
        <v>66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</row>
    <row r="114" spans="1:25" x14ac:dyDescent="0.2">
      <c r="A114" s="19" t="s">
        <v>151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</row>
    <row r="115" spans="1:25" x14ac:dyDescent="0.2">
      <c r="A115" s="19" t="s">
        <v>152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pans="1:25" x14ac:dyDescent="0.2">
      <c r="A116" s="19" t="s">
        <v>153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spans="1:25" ht="38.25" x14ac:dyDescent="0.2">
      <c r="A117" s="15" t="s">
        <v>141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</row>
    <row r="118" spans="1:25" x14ac:dyDescent="0.2">
      <c r="A118" s="184" t="s">
        <v>41</v>
      </c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6"/>
    </row>
    <row r="119" spans="1:25" x14ac:dyDescent="0.2">
      <c r="A119" s="19" t="s">
        <v>46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</row>
    <row r="120" spans="1:25" x14ac:dyDescent="0.2">
      <c r="A120" s="19" t="s">
        <v>154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spans="1:25" x14ac:dyDescent="0.2">
      <c r="A121" s="19" t="s">
        <v>155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</row>
    <row r="122" spans="1:25" x14ac:dyDescent="0.2">
      <c r="A122" s="19" t="s">
        <v>156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spans="1:25" ht="38.25" x14ac:dyDescent="0.2">
      <c r="A123" s="15" t="s">
        <v>141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x14ac:dyDescent="0.2">
      <c r="A124" s="184" t="s">
        <v>28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6"/>
    </row>
    <row r="125" spans="1:25" x14ac:dyDescent="0.2">
      <c r="A125" s="19" t="s">
        <v>51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">
      <c r="A126" s="19" t="s">
        <v>157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">
      <c r="A127" s="19" t="s">
        <v>158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">
      <c r="A128" s="19" t="s">
        <v>159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ht="38.25" x14ac:dyDescent="0.2">
      <c r="A129" s="15" t="s">
        <v>141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x14ac:dyDescent="0.2">
      <c r="A130" s="17" t="s">
        <v>29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1:25" x14ac:dyDescent="0.2">
      <c r="A131" s="19" t="s">
        <v>67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x14ac:dyDescent="0.2">
      <c r="A132" s="19" t="s">
        <v>160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x14ac:dyDescent="0.2">
      <c r="A133" s="19" t="s">
        <v>161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x14ac:dyDescent="0.2">
      <c r="A134" s="19" t="s">
        <v>162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38.25" x14ac:dyDescent="0.2">
      <c r="A135" s="15" t="s">
        <v>141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 x14ac:dyDescent="0.2">
      <c r="A136" s="17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1:25" x14ac:dyDescent="0.2">
      <c r="A137" s="19" t="s">
        <v>68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x14ac:dyDescent="0.2">
      <c r="A138" s="19" t="s">
        <v>163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x14ac:dyDescent="0.2">
      <c r="A139" s="19" t="s">
        <v>164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x14ac:dyDescent="0.2">
      <c r="A140" s="19" t="s">
        <v>165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ht="38.25" x14ac:dyDescent="0.2">
      <c r="A141" s="15" t="s">
        <v>141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1:25" x14ac:dyDescent="0.2">
      <c r="A142" s="17" t="s">
        <v>33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1:25" x14ac:dyDescent="0.2">
      <c r="A143" s="19" t="s">
        <v>63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1:25" x14ac:dyDescent="0.2">
      <c r="A144" s="19" t="s">
        <v>166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1:25" x14ac:dyDescent="0.2">
      <c r="A145" s="19" t="s">
        <v>167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1:25" x14ac:dyDescent="0.2">
      <c r="A146" s="19" t="s">
        <v>168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1:25" ht="38.25" x14ac:dyDescent="0.2">
      <c r="A147" s="15" t="s">
        <v>141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1:25" ht="51" x14ac:dyDescent="0.2">
      <c r="A148" s="17" t="s">
        <v>142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1:25" x14ac:dyDescent="0.2">
      <c r="A149" s="19" t="s">
        <v>143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1:25" x14ac:dyDescent="0.2">
      <c r="A150" s="19" t="s">
        <v>144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1:25" x14ac:dyDescent="0.2">
      <c r="A151" s="19" t="s">
        <v>145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1:25" x14ac:dyDescent="0.2">
      <c r="A152" s="19" t="s">
        <v>146</v>
      </c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1:25" ht="38.25" x14ac:dyDescent="0.2">
      <c r="A153" s="15" t="s">
        <v>141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7" spans="1:25" x14ac:dyDescent="0.2">
      <c r="A157" s="137" t="s">
        <v>196</v>
      </c>
      <c r="B157" s="179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</row>
    <row r="158" spans="1:25" ht="25.5" x14ac:dyDescent="0.2">
      <c r="A158" s="137" t="s">
        <v>187</v>
      </c>
      <c r="B158" s="179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</row>
    <row r="159" spans="1:25" x14ac:dyDescent="0.2">
      <c r="A159" s="137" t="s">
        <v>188</v>
      </c>
      <c r="B159" s="139" t="s">
        <v>4</v>
      </c>
      <c r="C159" s="139" t="s">
        <v>5</v>
      </c>
      <c r="D159" s="139" t="s">
        <v>6</v>
      </c>
      <c r="E159" s="139" t="s">
        <v>7</v>
      </c>
      <c r="F159" s="139" t="s">
        <v>8</v>
      </c>
      <c r="G159" s="139" t="s">
        <v>9</v>
      </c>
      <c r="H159" s="139" t="s">
        <v>10</v>
      </c>
      <c r="I159" s="139" t="s">
        <v>11</v>
      </c>
      <c r="J159" s="139" t="s">
        <v>12</v>
      </c>
      <c r="K159" s="139" t="s">
        <v>13</v>
      </c>
      <c r="L159" s="139" t="s">
        <v>14</v>
      </c>
      <c r="M159" s="139" t="s">
        <v>15</v>
      </c>
      <c r="N159" s="139" t="s">
        <v>16</v>
      </c>
      <c r="O159" s="139" t="s">
        <v>17</v>
      </c>
      <c r="P159" s="139" t="s">
        <v>18</v>
      </c>
      <c r="Q159" s="139" t="s">
        <v>19</v>
      </c>
      <c r="R159" s="139" t="s">
        <v>20</v>
      </c>
      <c r="S159" s="139" t="s">
        <v>21</v>
      </c>
      <c r="T159" s="139" t="s">
        <v>22</v>
      </c>
      <c r="U159" s="139" t="s">
        <v>23</v>
      </c>
      <c r="V159" s="139" t="s">
        <v>24</v>
      </c>
      <c r="W159" s="139" t="s">
        <v>25</v>
      </c>
      <c r="X159" s="139" t="s">
        <v>26</v>
      </c>
      <c r="Y159" s="139" t="s">
        <v>27</v>
      </c>
    </row>
    <row r="160" spans="1:25" ht="38.25" x14ac:dyDescent="0.2">
      <c r="A160" s="137" t="s">
        <v>190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</row>
    <row r="161" spans="1:25" x14ac:dyDescent="0.2">
      <c r="A161" s="140" t="s">
        <v>191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</row>
    <row r="162" spans="1:25" ht="25.5" x14ac:dyDescent="0.2">
      <c r="A162" s="137" t="s">
        <v>192</v>
      </c>
      <c r="B162" s="137">
        <f>B160*B161</f>
        <v>0</v>
      </c>
      <c r="C162" s="137">
        <f t="shared" ref="C162" si="45">C160*C161</f>
        <v>0</v>
      </c>
      <c r="D162" s="137">
        <f t="shared" ref="D162" si="46">D160*D161</f>
        <v>0</v>
      </c>
      <c r="E162" s="137">
        <f t="shared" ref="E162" si="47">E160*E161</f>
        <v>0</v>
      </c>
      <c r="F162" s="137">
        <f t="shared" ref="F162" si="48">F160*F161</f>
        <v>0</v>
      </c>
      <c r="G162" s="137">
        <f t="shared" ref="G162" si="49">G160*G161</f>
        <v>0</v>
      </c>
      <c r="H162" s="137">
        <f t="shared" ref="H162" si="50">H160*H161</f>
        <v>0</v>
      </c>
      <c r="I162" s="137">
        <f t="shared" ref="I162" si="51">I160*I161</f>
        <v>0</v>
      </c>
      <c r="J162" s="137">
        <f t="shared" ref="J162" si="52">J160*J161</f>
        <v>0</v>
      </c>
      <c r="K162" s="137">
        <f t="shared" ref="K162" si="53">K160*K161</f>
        <v>0</v>
      </c>
      <c r="L162" s="137">
        <f>L160*L161</f>
        <v>0</v>
      </c>
      <c r="M162" s="137">
        <f t="shared" ref="M162" si="54">M160*M161</f>
        <v>0</v>
      </c>
      <c r="N162" s="137">
        <f t="shared" ref="N162" si="55">N160*N161</f>
        <v>0</v>
      </c>
      <c r="O162" s="137">
        <f t="shared" ref="O162" si="56">O160*O161</f>
        <v>0</v>
      </c>
      <c r="P162" s="137">
        <f t="shared" ref="P162" si="57">P160*P161</f>
        <v>0</v>
      </c>
      <c r="Q162" s="137">
        <f t="shared" ref="Q162" si="58">Q160*Q161</f>
        <v>0</v>
      </c>
      <c r="R162" s="137">
        <f t="shared" ref="R162" si="59">R160*R161</f>
        <v>0</v>
      </c>
      <c r="S162" s="137">
        <f t="shared" ref="S162" si="60">S160*S161</f>
        <v>0</v>
      </c>
      <c r="T162" s="137">
        <f t="shared" ref="T162" si="61">T160*T161</f>
        <v>0</v>
      </c>
      <c r="U162" s="137">
        <f t="shared" ref="U162" si="62">U160*U161</f>
        <v>0</v>
      </c>
      <c r="V162" s="137">
        <f t="shared" ref="V162" si="63">V160*V161</f>
        <v>0</v>
      </c>
      <c r="W162" s="137">
        <f t="shared" ref="W162" si="64">W160*W161</f>
        <v>0</v>
      </c>
      <c r="X162" s="137">
        <f t="shared" ref="X162" si="65">X160*X161</f>
        <v>0</v>
      </c>
      <c r="Y162" s="137">
        <f t="shared" ref="Y162" si="66">Y160*Y161</f>
        <v>0</v>
      </c>
    </row>
    <row r="163" spans="1:25" x14ac:dyDescent="0.2">
      <c r="A163" s="140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2"/>
    </row>
    <row r="164" spans="1:25" x14ac:dyDescent="0.2">
      <c r="A164" s="181" t="s">
        <v>189</v>
      </c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3"/>
    </row>
    <row r="165" spans="1:25" x14ac:dyDescent="0.2">
      <c r="A165" s="19" t="s">
        <v>66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1:25" x14ac:dyDescent="0.2">
      <c r="A166" s="19" t="s">
        <v>151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1:25" x14ac:dyDescent="0.2">
      <c r="A167" s="19" t="s">
        <v>152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1:25" x14ac:dyDescent="0.2">
      <c r="A168" s="19" t="s">
        <v>153</v>
      </c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1:25" ht="38.25" x14ac:dyDescent="0.2">
      <c r="A169" s="15" t="s">
        <v>141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1:25" x14ac:dyDescent="0.2">
      <c r="A170" s="184" t="s">
        <v>41</v>
      </c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6"/>
    </row>
    <row r="171" spans="1:25" x14ac:dyDescent="0.2">
      <c r="A171" s="19" t="s">
        <v>46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1:25" x14ac:dyDescent="0.2">
      <c r="A172" s="19" t="s">
        <v>154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1:25" x14ac:dyDescent="0.2">
      <c r="A173" s="19" t="s">
        <v>155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1:25" x14ac:dyDescent="0.2">
      <c r="A174" s="19" t="s">
        <v>156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spans="1:25" ht="38.25" x14ac:dyDescent="0.2">
      <c r="A175" s="15" t="s">
        <v>141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spans="1:25" x14ac:dyDescent="0.2">
      <c r="A176" s="184" t="s">
        <v>28</v>
      </c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6"/>
    </row>
    <row r="177" spans="1:25" x14ac:dyDescent="0.2">
      <c r="A177" s="19" t="s">
        <v>51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spans="1:25" x14ac:dyDescent="0.2">
      <c r="A178" s="19" t="s">
        <v>157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spans="1:25" x14ac:dyDescent="0.2">
      <c r="A179" s="19" t="s">
        <v>158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spans="1:25" x14ac:dyDescent="0.2">
      <c r="A180" s="19" t="s">
        <v>159</v>
      </c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38.25" x14ac:dyDescent="0.2">
      <c r="A181" s="15" t="s">
        <v>141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spans="1:25" x14ac:dyDescent="0.2">
      <c r="A182" s="17" t="s">
        <v>29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spans="1:25" x14ac:dyDescent="0.2">
      <c r="A183" s="19" t="s">
        <v>67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spans="1:25" x14ac:dyDescent="0.2">
      <c r="A184" s="19" t="s">
        <v>160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spans="1:25" x14ac:dyDescent="0.2">
      <c r="A185" s="19" t="s">
        <v>161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spans="1:25" x14ac:dyDescent="0.2">
      <c r="A186" s="19" t="s">
        <v>162</v>
      </c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38.25" x14ac:dyDescent="0.2">
      <c r="A187" s="15" t="s">
        <v>141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spans="1:25" x14ac:dyDescent="0.2">
      <c r="A188" s="17" t="s">
        <v>32</v>
      </c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spans="1:25" x14ac:dyDescent="0.2">
      <c r="A189" s="19" t="s">
        <v>68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spans="1:25" x14ac:dyDescent="0.2">
      <c r="A190" s="19" t="s">
        <v>163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spans="1:25" x14ac:dyDescent="0.2">
      <c r="A191" s="19" t="s">
        <v>164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spans="1:25" x14ac:dyDescent="0.2">
      <c r="A192" s="19" t="s">
        <v>165</v>
      </c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spans="1:25" ht="38.25" x14ac:dyDescent="0.2">
      <c r="A193" s="15" t="s">
        <v>141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spans="1:25" x14ac:dyDescent="0.2">
      <c r="A194" s="17" t="s">
        <v>33</v>
      </c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spans="1:25" x14ac:dyDescent="0.2">
      <c r="A195" s="19" t="s">
        <v>63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x14ac:dyDescent="0.2">
      <c r="A196" s="19" t="s">
        <v>166</v>
      </c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spans="1:25" x14ac:dyDescent="0.2">
      <c r="A197" s="19" t="s">
        <v>167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spans="1:25" x14ac:dyDescent="0.2">
      <c r="A198" s="19" t="s">
        <v>168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spans="1:25" ht="38.25" x14ac:dyDescent="0.2">
      <c r="A199" s="15" t="s">
        <v>141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spans="1:25" ht="51" x14ac:dyDescent="0.2">
      <c r="A200" s="17" t="s">
        <v>142</v>
      </c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spans="1:25" x14ac:dyDescent="0.2">
      <c r="A201" s="19" t="s">
        <v>143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spans="1:25" x14ac:dyDescent="0.2">
      <c r="A202" s="19" t="s">
        <v>144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spans="1:25" x14ac:dyDescent="0.2">
      <c r="A203" s="19" t="s">
        <v>145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spans="1:25" x14ac:dyDescent="0.2">
      <c r="A204" s="19" t="s">
        <v>146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spans="1:25" ht="38.25" x14ac:dyDescent="0.2">
      <c r="A205" s="15" t="s">
        <v>141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</sheetData>
  <mergeCells count="21">
    <mergeCell ref="A164:Y164"/>
    <mergeCell ref="A170:Y170"/>
    <mergeCell ref="A176:Y176"/>
    <mergeCell ref="A118:Y118"/>
    <mergeCell ref="A124:Y124"/>
    <mergeCell ref="B157:Y157"/>
    <mergeCell ref="B158:Y158"/>
    <mergeCell ref="B161:Y161"/>
    <mergeCell ref="A72:Y72"/>
    <mergeCell ref="B105:Y105"/>
    <mergeCell ref="B106:Y106"/>
    <mergeCell ref="B109:Y109"/>
    <mergeCell ref="A112:Y112"/>
    <mergeCell ref="B53:Y53"/>
    <mergeCell ref="B54:Y54"/>
    <mergeCell ref="B57:Y57"/>
    <mergeCell ref="A60:Y60"/>
    <mergeCell ref="A66:Y66"/>
    <mergeCell ref="B1:Y1"/>
    <mergeCell ref="B2:Y2"/>
    <mergeCell ref="B5:Y5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95D6B0FA1EC4E9C14E54CE9B00575" ma:contentTypeVersion="20" ma:contentTypeDescription="Create a new document." ma:contentTypeScope="" ma:versionID="60c23fd08490d1513302dd45f9119464">
  <xsd:schema xmlns:xsd="http://www.w3.org/2001/XMLSchema" xmlns:xs="http://www.w3.org/2001/XMLSchema" xmlns:p="http://schemas.microsoft.com/office/2006/metadata/properties" xmlns:ns3="97640631-0f81-4b7a-ad9f-3e7e6348ac09" xmlns:ns4="e3a07b39-2401-4bce-9b75-8928ba76cfed" targetNamespace="http://schemas.microsoft.com/office/2006/metadata/properties" ma:root="true" ma:fieldsID="65b2f3d1dbe3ed274f986ffb091918d8" ns3:_="" ns4:_="">
    <xsd:import namespace="97640631-0f81-4b7a-ad9f-3e7e6348ac09"/>
    <xsd:import namespace="e3a07b39-2401-4bce-9b75-8928ba76cfed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40631-0f81-4b7a-ad9f-3e7e6348ac0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07b39-2401-4bce-9b75-8928ba76c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97640631-0f81-4b7a-ad9f-3e7e6348ac09" xsi:nil="true"/>
    <MigrationWizId xmlns="97640631-0f81-4b7a-ad9f-3e7e6348ac09" xsi:nil="true"/>
    <MigrationWizIdSecurityGroups xmlns="97640631-0f81-4b7a-ad9f-3e7e6348ac09" xsi:nil="true"/>
    <MigrationWizIdPermissions xmlns="97640631-0f81-4b7a-ad9f-3e7e6348ac09" xsi:nil="true"/>
    <MigrationWizIdPermissionLevels xmlns="97640631-0f81-4b7a-ad9f-3e7e6348ac09" xsi:nil="true"/>
    <_activity xmlns="97640631-0f81-4b7a-ad9f-3e7e6348ac09" xsi:nil="true"/>
  </documentManagement>
</p:properties>
</file>

<file path=customXml/itemProps1.xml><?xml version="1.0" encoding="utf-8"?>
<ds:datastoreItem xmlns:ds="http://schemas.openxmlformats.org/officeDocument/2006/customXml" ds:itemID="{F5967FDE-7AD7-4A9F-933D-895C1F4A53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3D84A-B7EA-4B85-BA7E-7AE0A9E63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40631-0f81-4b7a-ad9f-3e7e6348ac09"/>
    <ds:schemaRef ds:uri="e3a07b39-2401-4bce-9b75-8928ba76c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13CE89-FF84-4908-98EA-F035160DD4CB}">
  <ds:schemaRefs>
    <ds:schemaRef ds:uri="e3a07b39-2401-4bce-9b75-8928ba76cfe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97640631-0f81-4b7a-ad9f-3e7e6348ac0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 Marco lógico</vt:lpstr>
      <vt:lpstr>Cronograma Actividades</vt:lpstr>
      <vt:lpstr>Presupuesto</vt:lpstr>
      <vt:lpstr>Presupuesto por actividad</vt:lpstr>
      <vt:lpstr>Detalle RRHH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Ximena Uribe Moya</cp:lastModifiedBy>
  <dcterms:created xsi:type="dcterms:W3CDTF">2023-01-15T02:20:38Z</dcterms:created>
  <dcterms:modified xsi:type="dcterms:W3CDTF">2024-03-11T14:34:14Z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0x010100C5F95D6B0FA1EC4E9C14E54CE9B00575</vt:lpwstr>
  </property>
</Properties>
</file>