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apia\OneDrive - GORECOQUIMBO\Escritorio\Formato Programas de Fomento\"/>
    </mc:Choice>
  </mc:AlternateContent>
  <xr:revisionPtr revIDLastSave="0" documentId="13_ncr:1_{A4F6CF28-0DE1-41C0-BA6F-0CE310168291}" xr6:coauthVersionLast="47" xr6:coauthVersionMax="47" xr10:uidLastSave="{00000000-0000-0000-0000-000000000000}"/>
  <bookViews>
    <workbookView xWindow="28680" yWindow="-120" windowWidth="29040" windowHeight="15840" firstSheet="1" activeTab="2" autoFilterDateGrouping="0" xr2:uid="{00000000-000D-0000-FFFF-FFFF00000000}"/>
  </bookViews>
  <sheets>
    <sheet name="Matriz Marco lógico" sheetId="1" r:id="rId1"/>
    <sheet name="Cronograma Actividades" sheetId="4" r:id="rId2"/>
    <sheet name="Presupuesto global por año" sheetId="9" r:id="rId3"/>
    <sheet name="Presupuesto Actividades" sheetId="10" r:id="rId4"/>
    <sheet name="Presupuesto Compo" sheetId="6" r:id="rId5"/>
    <sheet name="Presup. total" sheetId="7" r:id="rId6"/>
  </sheets>
  <definedNames>
    <definedName name="_xlnm._FilterDatabase" localSheetId="3" hidden="1">'Presupuesto Actividades'!$A$1:$L$85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0" l="1"/>
  <c r="B63" i="10" s="1"/>
  <c r="I6" i="10"/>
  <c r="I4" i="10"/>
  <c r="P48" i="9"/>
  <c r="Q48" i="9"/>
  <c r="S48" i="9"/>
  <c r="T48" i="9"/>
  <c r="U48" i="9"/>
  <c r="V48" i="9"/>
  <c r="P45" i="9"/>
  <c r="Q45" i="9"/>
  <c r="R45" i="9"/>
  <c r="S45" i="9"/>
  <c r="T45" i="9"/>
  <c r="U45" i="9"/>
  <c r="V45" i="9"/>
  <c r="W45" i="9"/>
  <c r="O45" i="9"/>
  <c r="P34" i="9"/>
  <c r="Q34" i="9"/>
  <c r="S34" i="9"/>
  <c r="T34" i="9"/>
  <c r="U34" i="9"/>
  <c r="V34" i="9"/>
  <c r="P15" i="9"/>
  <c r="Q15" i="9"/>
  <c r="R15" i="9"/>
  <c r="S15" i="9"/>
  <c r="T15" i="9"/>
  <c r="U15" i="9"/>
  <c r="V15" i="9"/>
  <c r="W15" i="9"/>
  <c r="O15" i="9"/>
  <c r="C48" i="9"/>
  <c r="D48" i="9"/>
  <c r="E48" i="9"/>
  <c r="G48" i="9"/>
  <c r="H48" i="9"/>
  <c r="I48" i="9"/>
  <c r="J48" i="9"/>
  <c r="D45" i="9"/>
  <c r="E45" i="9"/>
  <c r="F45" i="9"/>
  <c r="G45" i="9"/>
  <c r="H45" i="9"/>
  <c r="I45" i="9"/>
  <c r="J45" i="9"/>
  <c r="K45" i="9"/>
  <c r="C45" i="9"/>
  <c r="D34" i="9"/>
  <c r="E34" i="9"/>
  <c r="G34" i="9"/>
  <c r="H34" i="9"/>
  <c r="I34" i="9"/>
  <c r="J34" i="9"/>
  <c r="C34" i="9"/>
  <c r="D15" i="9"/>
  <c r="E15" i="9"/>
  <c r="F15" i="9"/>
  <c r="G15" i="9"/>
  <c r="H15" i="9"/>
  <c r="I15" i="9"/>
  <c r="J15" i="9"/>
  <c r="K15" i="9"/>
  <c r="C15" i="9"/>
  <c r="M48" i="9"/>
  <c r="B48" i="9"/>
  <c r="F42" i="9"/>
  <c r="F43" i="9"/>
  <c r="F44" i="9"/>
  <c r="N29" i="9"/>
  <c r="O24" i="9"/>
  <c r="O25" i="9"/>
  <c r="O26" i="9"/>
  <c r="O27" i="9"/>
  <c r="O28" i="9"/>
  <c r="O29" i="9"/>
  <c r="O30" i="9"/>
  <c r="F25" i="9"/>
  <c r="K25" i="9" s="1"/>
  <c r="F26" i="9"/>
  <c r="R26" i="9" s="1"/>
  <c r="F22" i="9"/>
  <c r="R22" i="9" s="1"/>
  <c r="F23" i="9"/>
  <c r="R23" i="9" s="1"/>
  <c r="F24" i="9"/>
  <c r="R24" i="9" s="1"/>
  <c r="F27" i="9"/>
  <c r="K27" i="9" s="1"/>
  <c r="F28" i="9"/>
  <c r="R28" i="9" s="1"/>
  <c r="F29" i="9"/>
  <c r="K29" i="9" s="1"/>
  <c r="F30" i="9"/>
  <c r="K30" i="9" s="1"/>
  <c r="F31" i="9"/>
  <c r="K31" i="9" s="1"/>
  <c r="F32" i="9"/>
  <c r="K32" i="9" s="1"/>
  <c r="F33" i="9"/>
  <c r="K33" i="9" s="1"/>
  <c r="F21" i="9"/>
  <c r="F34" i="9" s="1"/>
  <c r="F48" i="9" s="1"/>
  <c r="B71" i="10" l="1"/>
  <c r="B67" i="10"/>
  <c r="K28" i="9"/>
  <c r="K24" i="9"/>
  <c r="K23" i="9"/>
  <c r="K22" i="9"/>
  <c r="K21" i="9"/>
  <c r="K34" i="9" s="1"/>
  <c r="R29" i="9"/>
  <c r="R30" i="9"/>
  <c r="R27" i="9"/>
  <c r="R25" i="9"/>
  <c r="K26" i="9"/>
  <c r="F40" i="9"/>
  <c r="F41" i="9"/>
  <c r="F39" i="9"/>
  <c r="F4" i="9"/>
  <c r="F5" i="9"/>
  <c r="F6" i="9"/>
  <c r="F7" i="9"/>
  <c r="F8" i="9"/>
  <c r="F9" i="9"/>
  <c r="F10" i="9"/>
  <c r="F11" i="9"/>
  <c r="F12" i="9"/>
  <c r="F13" i="9"/>
  <c r="F14" i="9"/>
  <c r="F3" i="9"/>
  <c r="Q21" i="9"/>
  <c r="K48" i="9" l="1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1" i="10"/>
  <c r="A94" i="10"/>
  <c r="A93" i="10"/>
  <c r="A92" i="10"/>
  <c r="B28" i="10"/>
  <c r="B11" i="10"/>
  <c r="B54" i="10"/>
  <c r="B23" i="10"/>
  <c r="B32" i="10" s="1"/>
  <c r="B36" i="10" s="1"/>
  <c r="B40" i="10" s="1"/>
  <c r="B45" i="10" s="1"/>
  <c r="B49" i="10" s="1"/>
  <c r="B53" i="10" s="1"/>
  <c r="B18" i="10"/>
  <c r="B10" i="10"/>
  <c r="B8" i="10"/>
  <c r="B57" i="10" l="1"/>
  <c r="B62" i="10" s="1"/>
  <c r="B66" i="10" s="1"/>
  <c r="B70" i="10" s="1"/>
  <c r="B75" i="10" s="1"/>
  <c r="B79" i="10" s="1"/>
  <c r="B83" i="10" s="1"/>
  <c r="B76" i="10"/>
  <c r="B80" i="10" s="1"/>
  <c r="B84" i="10" s="1"/>
  <c r="B27" i="10"/>
  <c r="B12" i="10"/>
  <c r="B19" i="10"/>
  <c r="B21" i="10"/>
  <c r="B17" i="10"/>
  <c r="B22" i="10"/>
  <c r="B9" i="10"/>
  <c r="B13" i="10"/>
  <c r="B14" i="10"/>
  <c r="B31" i="10" l="1"/>
  <c r="B35" i="10" s="1"/>
  <c r="B39" i="10" s="1"/>
  <c r="B44" i="10" s="1"/>
  <c r="B48" i="10" s="1"/>
  <c r="B52" i="10" s="1"/>
  <c r="B26" i="10"/>
  <c r="B30" i="10"/>
  <c r="B34" i="10" s="1"/>
  <c r="B38" i="10" s="1"/>
  <c r="B43" i="10" s="1"/>
  <c r="B47" i="10" s="1"/>
  <c r="B51" i="10" s="1"/>
  <c r="B55" i="10" s="1"/>
  <c r="B60" i="10" s="1"/>
  <c r="B64" i="10" s="1"/>
  <c r="B68" i="10" s="1"/>
  <c r="B25" i="10"/>
  <c r="B56" i="10" l="1"/>
  <c r="B61" i="10" s="1"/>
  <c r="B65" i="10" s="1"/>
  <c r="B69" i="10" s="1"/>
  <c r="B74" i="10" s="1"/>
  <c r="B78" i="10" s="1"/>
  <c r="B82" i="10" s="1"/>
  <c r="B73" i="10"/>
  <c r="B77" i="10" s="1"/>
  <c r="B81" i="10" s="1"/>
  <c r="Q39" i="9" l="1"/>
  <c r="Q40" i="9"/>
  <c r="Q41" i="9"/>
  <c r="Q42" i="9"/>
  <c r="W5" i="9"/>
  <c r="O14" i="9"/>
  <c r="P14" i="9"/>
  <c r="Q14" i="9"/>
  <c r="R14" i="9"/>
  <c r="N4" i="9"/>
  <c r="N5" i="9"/>
  <c r="N6" i="9"/>
  <c r="N7" i="9"/>
  <c r="N8" i="9"/>
  <c r="N9" i="9"/>
  <c r="N10" i="9"/>
  <c r="N11" i="9"/>
  <c r="N12" i="9"/>
  <c r="N14" i="9"/>
  <c r="M6" i="9"/>
  <c r="M7" i="9"/>
  <c r="M8" i="9"/>
  <c r="M9" i="9"/>
  <c r="M10" i="9"/>
  <c r="M11" i="9"/>
  <c r="M12" i="9"/>
  <c r="M13" i="9"/>
  <c r="M14" i="9"/>
  <c r="K14" i="9"/>
  <c r="K13" i="9"/>
  <c r="K12" i="9"/>
  <c r="K10" i="9"/>
  <c r="K9" i="9"/>
  <c r="K8" i="9"/>
  <c r="K7" i="9"/>
  <c r="K6" i="9"/>
  <c r="N28" i="9"/>
  <c r="N30" i="9"/>
  <c r="M26" i="9"/>
  <c r="M27" i="9"/>
  <c r="M28" i="9"/>
  <c r="M29" i="9"/>
  <c r="M45" i="9"/>
  <c r="Q44" i="9"/>
  <c r="P44" i="9"/>
  <c r="O44" i="9"/>
  <c r="N44" i="9"/>
  <c r="M44" i="9"/>
  <c r="K44" i="9"/>
  <c r="M43" i="9"/>
  <c r="K43" i="9"/>
  <c r="P42" i="9"/>
  <c r="O42" i="9"/>
  <c r="N42" i="9"/>
  <c r="M42" i="9"/>
  <c r="K42" i="9"/>
  <c r="R42" i="9"/>
  <c r="W42" i="9" s="1"/>
  <c r="P41" i="9"/>
  <c r="O41" i="9"/>
  <c r="N41" i="9"/>
  <c r="M41" i="9"/>
  <c r="K41" i="9"/>
  <c r="P40" i="9"/>
  <c r="O40" i="9"/>
  <c r="N40" i="9"/>
  <c r="M40" i="9"/>
  <c r="P39" i="9"/>
  <c r="O39" i="9"/>
  <c r="N39" i="9"/>
  <c r="M39" i="9"/>
  <c r="M38" i="9"/>
  <c r="M15" i="9"/>
  <c r="W11" i="9"/>
  <c r="K11" i="9"/>
  <c r="M5" i="9"/>
  <c r="K5" i="9"/>
  <c r="W4" i="9"/>
  <c r="M4" i="9"/>
  <c r="K4" i="9"/>
  <c r="V3" i="9"/>
  <c r="U3" i="9"/>
  <c r="T3" i="9"/>
  <c r="S3" i="9"/>
  <c r="M3" i="9"/>
  <c r="K3" i="9"/>
  <c r="M2" i="9"/>
  <c r="M34" i="9"/>
  <c r="V33" i="9"/>
  <c r="U33" i="9"/>
  <c r="T33" i="9"/>
  <c r="R33" i="9"/>
  <c r="M33" i="9"/>
  <c r="V32" i="9"/>
  <c r="U32" i="9"/>
  <c r="T32" i="9"/>
  <c r="S32" i="9"/>
  <c r="R32" i="9"/>
  <c r="M32" i="9"/>
  <c r="V31" i="9"/>
  <c r="U31" i="9"/>
  <c r="T31" i="9"/>
  <c r="S31" i="9"/>
  <c r="R31" i="9"/>
  <c r="M31" i="9"/>
  <c r="V30" i="9"/>
  <c r="U30" i="9"/>
  <c r="T30" i="9"/>
  <c r="S30" i="9"/>
  <c r="M30" i="9"/>
  <c r="V29" i="9"/>
  <c r="U29" i="9"/>
  <c r="T29" i="9"/>
  <c r="S29" i="9"/>
  <c r="V28" i="9"/>
  <c r="U28" i="9"/>
  <c r="T28" i="9"/>
  <c r="S28" i="9"/>
  <c r="V27" i="9"/>
  <c r="U27" i="9"/>
  <c r="T27" i="9"/>
  <c r="S27" i="9"/>
  <c r="N27" i="9"/>
  <c r="V26" i="9"/>
  <c r="U26" i="9"/>
  <c r="T26" i="9"/>
  <c r="N26" i="9"/>
  <c r="V25" i="9"/>
  <c r="U25" i="9"/>
  <c r="T25" i="9"/>
  <c r="S25" i="9"/>
  <c r="M25" i="9"/>
  <c r="V24" i="9"/>
  <c r="U24" i="9"/>
  <c r="T24" i="9"/>
  <c r="S24" i="9"/>
  <c r="M24" i="9"/>
  <c r="V23" i="9"/>
  <c r="U23" i="9"/>
  <c r="T23" i="9"/>
  <c r="S23" i="9"/>
  <c r="O23" i="9"/>
  <c r="M23" i="9"/>
  <c r="V22" i="9"/>
  <c r="U22" i="9"/>
  <c r="T22" i="9"/>
  <c r="O22" i="9"/>
  <c r="M22" i="9"/>
  <c r="V21" i="9"/>
  <c r="U21" i="9"/>
  <c r="T21" i="9"/>
  <c r="O21" i="9"/>
  <c r="O34" i="9" s="1"/>
  <c r="O48" i="9" s="1"/>
  <c r="M21" i="9"/>
  <c r="M20" i="9"/>
  <c r="W28" i="9" l="1"/>
  <c r="R44" i="9"/>
  <c r="R41" i="9"/>
  <c r="R43" i="9"/>
  <c r="W43" i="9" s="1"/>
  <c r="W32" i="9"/>
  <c r="W31" i="9"/>
  <c r="R40" i="9"/>
  <c r="W40" i="9" s="1"/>
  <c r="K40" i="9"/>
  <c r="S21" i="9"/>
  <c r="W29" i="9"/>
  <c r="S33" i="9"/>
  <c r="W33" i="9" s="1"/>
  <c r="W41" i="9" l="1"/>
  <c r="W44" i="9"/>
  <c r="B2" i="7"/>
  <c r="S22" i="9"/>
  <c r="S26" i="9"/>
  <c r="K39" i="9"/>
  <c r="R39" i="9"/>
  <c r="W39" i="9" l="1"/>
  <c r="B4" i="7" l="1"/>
  <c r="W26" i="9" l="1"/>
  <c r="W24" i="9" l="1"/>
  <c r="W25" i="9"/>
  <c r="W27" i="9" l="1"/>
  <c r="Q30" i="9" l="1"/>
  <c r="W30" i="9" l="1"/>
  <c r="Q29" i="9"/>
  <c r="Q28" i="9" l="1"/>
  <c r="Q27" i="9" l="1"/>
  <c r="Q25" i="9"/>
  <c r="Q22" i="9" l="1"/>
  <c r="W22" i="9" l="1"/>
  <c r="Q26" i="9" l="1"/>
  <c r="Q24" i="9" l="1"/>
  <c r="Q23" i="9"/>
  <c r="W23" i="9" l="1"/>
  <c r="R21" i="9" l="1"/>
  <c r="R34" i="9" s="1"/>
  <c r="R48" i="9" s="1"/>
  <c r="W21" i="9" l="1"/>
  <c r="W34" i="9" s="1"/>
  <c r="W48" i="9" l="1"/>
  <c r="I5" i="10"/>
  <c r="B3" i="7"/>
  <c r="B5" i="7" s="1"/>
  <c r="B4" i="6" l="1"/>
  <c r="B5" i="6"/>
  <c r="B6" i="6"/>
  <c r="B3" i="6"/>
  <c r="B2" i="6"/>
  <c r="B7" i="6"/>
  <c r="B8" i="6" l="1"/>
</calcChain>
</file>

<file path=xl/sharedStrings.xml><?xml version="1.0" encoding="utf-8"?>
<sst xmlns="http://schemas.openxmlformats.org/spreadsheetml/2006/main" count="254" uniqueCount="140">
  <si>
    <t>Objetivos</t>
  </si>
  <si>
    <t>Indicadores</t>
  </si>
  <si>
    <t>Medios de verificación</t>
  </si>
  <si>
    <t>Supuestos</t>
  </si>
  <si>
    <t xml:space="preserve">Resultados Esperados </t>
  </si>
  <si>
    <t xml:space="preserve">Indicadores </t>
  </si>
  <si>
    <t xml:space="preserve">Medios de Verificación </t>
  </si>
  <si>
    <t xml:space="preserve">Supuestos </t>
  </si>
  <si>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</si>
  <si>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</si>
  <si>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</si>
  <si>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</si>
  <si>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</si>
  <si>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</si>
  <si>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</si>
  <si>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</si>
  <si>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</si>
  <si>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</si>
  <si>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</si>
  <si>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</si>
  <si>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</si>
  <si>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</si>
  <si>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</si>
  <si>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</si>
  <si>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</si>
  <si>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</si>
  <si>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</si>
  <si>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</si>
  <si>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</si>
  <si>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</si>
  <si>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</si>
  <si>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</si>
  <si>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</si>
  <si>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Insumos oficina</t>
  </si>
  <si>
    <t>Componente 3</t>
  </si>
  <si>
    <t>Componente 4</t>
  </si>
  <si>
    <t>Componente 2</t>
  </si>
  <si>
    <t>Componente 1</t>
  </si>
  <si>
    <t>Componente 5</t>
  </si>
  <si>
    <t>Contratacion de programa</t>
  </si>
  <si>
    <t>Componente 6</t>
  </si>
  <si>
    <t>TOTAL</t>
  </si>
  <si>
    <t>Item</t>
  </si>
  <si>
    <t xml:space="preserve">Unidad de Medida </t>
  </si>
  <si>
    <t>Cantidad</t>
  </si>
  <si>
    <t>Meses</t>
  </si>
  <si>
    <t>Precio Unitario (M$)</t>
  </si>
  <si>
    <t>Aporte FNDR Pecuniario (M$)</t>
  </si>
  <si>
    <t>Aporte INIA (M$) No pecuniario</t>
  </si>
  <si>
    <t>Aporte 2 (M$) No pecuniario</t>
  </si>
  <si>
    <t>Aporte Otro 1</t>
  </si>
  <si>
    <t>Aporte Otro 2</t>
  </si>
  <si>
    <t>Costo Total (M$)</t>
  </si>
  <si>
    <t>Unidad de Medida</t>
  </si>
  <si>
    <t>Hrs/mes</t>
  </si>
  <si>
    <t>Unidad</t>
  </si>
  <si>
    <t>Varios</t>
  </si>
  <si>
    <t>Unidades</t>
  </si>
  <si>
    <t xml:space="preserve">TOTAL GASTOS ADMINISTRATIVOS </t>
  </si>
  <si>
    <t>Asesoría</t>
  </si>
  <si>
    <t>Gira</t>
  </si>
  <si>
    <t xml:space="preserve">Plan </t>
  </si>
  <si>
    <t>Telefonía e internet</t>
  </si>
  <si>
    <t>Servicios básicos</t>
  </si>
  <si>
    <t>Componente/Actividad</t>
  </si>
  <si>
    <t>Costo (M$)</t>
  </si>
  <si>
    <t>Tiempo (Meses)</t>
  </si>
  <si>
    <t>% Tiempo actividad</t>
  </si>
  <si>
    <t>Estimado</t>
  </si>
  <si>
    <t>Efectivo</t>
  </si>
  <si>
    <t xml:space="preserve">Componente 2 </t>
  </si>
  <si>
    <t xml:space="preserve">Componente 1 </t>
  </si>
  <si>
    <t>ACTIVIDAD</t>
  </si>
  <si>
    <t>Componente</t>
  </si>
  <si>
    <t>Presupuesto Miles $</t>
  </si>
  <si>
    <t xml:space="preserve">Componente 1: </t>
  </si>
  <si>
    <t xml:space="preserve">Actividad 1.1   </t>
  </si>
  <si>
    <t xml:space="preserve">Actividad 2.1 </t>
  </si>
  <si>
    <t xml:space="preserve"> Componente 2: </t>
  </si>
  <si>
    <t xml:space="preserve">Actividad 2.2 </t>
  </si>
  <si>
    <t xml:space="preserve">Actividad 2.3 </t>
  </si>
  <si>
    <t xml:space="preserve"> Componente 3:  </t>
  </si>
  <si>
    <t xml:space="preserve">Actividad 3.1 </t>
  </si>
  <si>
    <t xml:space="preserve">Actividad 3.2  </t>
  </si>
  <si>
    <t xml:space="preserve">Actividad 3.3 </t>
  </si>
  <si>
    <t>Componente Nº4</t>
  </si>
  <si>
    <t xml:space="preserve">  Actividad 4.1 </t>
  </si>
  <si>
    <t xml:space="preserve">Actividad 4.2  </t>
  </si>
  <si>
    <t xml:space="preserve">Actividad 4.3 </t>
  </si>
  <si>
    <t xml:space="preserve">Actividad 4.4 </t>
  </si>
  <si>
    <t>Actividad 5.1 .</t>
  </si>
  <si>
    <t xml:space="preserve">Actividad 5.2 </t>
  </si>
  <si>
    <t xml:space="preserve">Actividad 5.3 </t>
  </si>
  <si>
    <t xml:space="preserve">Componente Nº5 </t>
  </si>
  <si>
    <t xml:space="preserve">Componente Nº6 </t>
  </si>
  <si>
    <t xml:space="preserve">Actividad 6.1 </t>
  </si>
  <si>
    <t>Actividad 6.2</t>
  </si>
  <si>
    <t xml:space="preserve">Actividad 6.3 </t>
  </si>
  <si>
    <t xml:space="preserve"> Actividad 6.4 </t>
  </si>
  <si>
    <t xml:space="preserve">Actividad 6.4 </t>
  </si>
  <si>
    <t xml:space="preserve">Actividad 1.1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</si>
  <si>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1.2  </t>
    </r>
  </si>
  <si>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Actividad 2.1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</si>
  <si>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3.1 </t>
    </r>
  </si>
  <si>
    <t xml:space="preserve">Actividad 3.2 </t>
  </si>
  <si>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Actividad 3.3 </t>
    </r>
  </si>
  <si>
    <t xml:space="preserve">Actividad 4.1 </t>
  </si>
  <si>
    <t xml:space="preserve">Actividad 5.1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</si>
  <si>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5.3 </t>
    </r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</si>
  <si>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6.2 </t>
    </r>
  </si>
  <si>
    <r>
      <t>1.</t>
    </r>
    <r>
      <rPr>
        <b/>
        <sz val="12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 xml:space="preserve">Fin. </t>
    </r>
  </si>
  <si>
    <r>
      <t>2.</t>
    </r>
    <r>
      <rPr>
        <b/>
        <sz val="12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Propósito (resultado)</t>
    </r>
  </si>
  <si>
    <t xml:space="preserve">Componente N°1: </t>
  </si>
  <si>
    <t xml:space="preserve"> Componente N°2: </t>
  </si>
  <si>
    <t xml:space="preserve"> Componente N°3: </t>
  </si>
  <si>
    <t>Componente Nº4 :</t>
  </si>
  <si>
    <t>Componente Nº5 :</t>
  </si>
  <si>
    <t xml:space="preserve">Actividad 1.2  </t>
  </si>
  <si>
    <t xml:space="preserve">Actividad 1.3  </t>
  </si>
  <si>
    <t>ITEM</t>
  </si>
  <si>
    <t>AÑO 1</t>
  </si>
  <si>
    <t>AÑO 2</t>
  </si>
  <si>
    <t>Consultoría Contraparte Técnica</t>
  </si>
  <si>
    <t xml:space="preserve">Gasto Administrativos </t>
  </si>
  <si>
    <t>Aporte(M$) No pecuniario</t>
  </si>
  <si>
    <t>Aporte  (M$) No pecuniario</t>
  </si>
  <si>
    <t>Aporte (M$) No pecuniario</t>
  </si>
  <si>
    <t>TOTAL CONSULTORIA CONTRAPARTE TECNICA</t>
  </si>
  <si>
    <t xml:space="preserve">TOTAL CONTRATACION DEL PROGRAMA </t>
  </si>
  <si>
    <t>TOTAL GENERAL</t>
  </si>
  <si>
    <t>COSTO TOTAL M$</t>
  </si>
  <si>
    <t>CONTRATACIÓN DEL PROGRAMA (*)</t>
  </si>
  <si>
    <t xml:space="preserve">(*) Incluir todos los profesionales, gastos por concepto de materiales, insumos pasajes, difusión, gastos generales y utilidades de la consultora. </t>
  </si>
  <si>
    <t>CONSULTORIA CONTRAPARTE TECNICA (*)</t>
  </si>
  <si>
    <t xml:space="preserve">(*) Considera los gastos asociados a la contratación de una contraparte técnica para ejecutar el seguimiento del programa  </t>
  </si>
  <si>
    <t>GASTOS ADMINISTRATIVOS (*)</t>
  </si>
  <si>
    <t>(*) Detallar estos gastos, separando aquellos que son propios de la licitación, de aquellos correspondientes a las actividades de seguimiento, si así corresponda.</t>
  </si>
  <si>
    <t>TOTAL CONTRATACIÓN DEL PROGRAMA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</si>
  <si>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Actividad 1.3  </t>
    </r>
  </si>
  <si>
    <t xml:space="preserve">CONSULTORIA CONTRAPARTE TECNICA(*)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</si>
</sst>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_ * #,##0.0_ ;_ * \-#,##0.0_ ;_ * &quot;-&quot;?_ ;_ @_ "/>
    <numFmt numFmtId="165" formatCode="0.0"/>
    <numFmt numFmtId="166" formatCode="_ * #,##0.0_ ;_ * \-#,##0.0_ ;_ * &quot;-&quot;_ ;_ @_ "/>
    <numFmt numFmtId="167" formatCode="0.000%"/>
    <numFmt numFmtId="168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rgb="FF000000"/>
      <name val="Nunito"/>
    </font>
    <font>
      <sz val="10"/>
      <color theme="1"/>
      <name val="Nunito"/>
    </font>
    <font>
      <sz val="10"/>
      <color theme="1"/>
      <name val="Calibri"/>
    </font>
    <font>
      <b/>
      <sz val="10"/>
      <color theme="0"/>
      <name val="Calibri"/>
    </font>
    <font>
      <sz val="11"/>
      <color theme="0"/>
      <name val="Calibri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rgb="FF000000"/>
      <name val="Nunito"/>
    </font>
    <font>
      <sz val="12"/>
      <color theme="1"/>
      <name val="Calibri"/>
      <family val="2"/>
    </font>
    <font>
      <sz val="12"/>
      <color theme="1"/>
      <name val="Nunito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2060"/>
        <bgColor rgb="FFAEAAAA"/>
      </patternFill>
    </fill>
    <fill>
      <patternFill patternType="solid">
        <fgColor theme="0"/>
        <bgColor rgb="FFAEAAAA"/>
      </patternFill>
    </fill>
    <fill>
      <patternFill patternType="solid">
        <fgColor theme="8" tint="0.59999389629810485"/>
        <bgColor rgb="FF009999"/>
      </patternFill>
    </fill>
    <fill>
      <patternFill patternType="solid">
        <fgColor theme="4" tint="-0.499984740745262"/>
        <bgColor rgb="FF0099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0" fillId="5" borderId="0" applyNumberFormat="0" applyBorder="0" applyAlignment="0" applyProtection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2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6" fillId="0" borderId="0" xfId="0" applyFont="1"/>
    <xf numFmtId="0" fontId="18" fillId="0" borderId="0" xfId="0" applyFont="1"/>
    <xf numFmtId="41" fontId="0" fillId="0" borderId="0" xfId="0" applyNumberFormat="1"/>
    <xf numFmtId="0" fontId="16" fillId="0" borderId="0" xfId="0" applyFont="1" applyAlignment="1">
      <alignment wrapText="1"/>
    </xf>
    <xf numFmtId="41" fontId="16" fillId="0" borderId="0" xfId="2" applyFont="1"/>
    <xf numFmtId="41" fontId="16" fillId="0" borderId="0" xfId="2" applyFont="1" applyAlignment="1">
      <alignment wrapText="1"/>
    </xf>
    <xf numFmtId="0" fontId="10" fillId="0" borderId="0" xfId="0" applyFont="1"/>
    <xf numFmtId="41" fontId="10" fillId="0" borderId="0" xfId="0" applyNumberFormat="1" applyFont="1"/>
    <xf numFmtId="41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3" fillId="0" borderId="0" xfId="0" applyFont="1"/>
    <xf numFmtId="164" fontId="10" fillId="0" borderId="0" xfId="0" applyNumberFormat="1" applyFont="1"/>
    <xf numFmtId="0" fontId="22" fillId="0" borderId="0" xfId="0" applyFont="1" applyAlignment="1">
      <alignment horizontal="justify" vertical="center" wrapText="1"/>
    </xf>
    <xf numFmtId="168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0" fillId="5" borderId="1" xfId="5" applyBorder="1" applyAlignment="1">
      <alignment horizontal="center"/>
    </xf>
    <xf numFmtId="0" fontId="0" fillId="5" borderId="1" xfId="5" applyFont="1" applyBorder="1" applyAlignment="1">
      <alignment horizontal="center"/>
    </xf>
    <xf numFmtId="0" fontId="10" fillId="5" borderId="1" xfId="5" applyBorder="1"/>
    <xf numFmtId="41" fontId="18" fillId="0" borderId="1" xfId="0" applyNumberFormat="1" applyFont="1" applyBorder="1"/>
    <xf numFmtId="41" fontId="13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1" fontId="0" fillId="0" borderId="1" xfId="0" applyNumberFormat="1" applyBorder="1"/>
    <xf numFmtId="41" fontId="13" fillId="0" borderId="0" xfId="0" applyNumberFormat="1" applyFont="1"/>
    <xf numFmtId="0" fontId="23" fillId="0" borderId="0" xfId="0" applyFont="1"/>
    <xf numFmtId="0" fontId="23" fillId="0" borderId="0" xfId="0" applyFont="1" applyAlignment="1">
      <alignment wrapText="1"/>
    </xf>
    <xf numFmtId="0" fontId="24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9" fillId="0" borderId="8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33" fillId="0" borderId="0" xfId="0" applyFont="1"/>
    <xf numFmtId="0" fontId="33" fillId="0" borderId="7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0" fontId="33" fillId="0" borderId="0" xfId="0" applyFont="1" applyAlignment="1">
      <alignment wrapText="1"/>
    </xf>
    <xf numFmtId="0" fontId="28" fillId="9" borderId="1" xfId="0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0" fontId="37" fillId="0" borderId="0" xfId="0" applyFont="1"/>
    <xf numFmtId="41" fontId="37" fillId="0" borderId="15" xfId="2" applyFont="1" applyBorder="1"/>
    <xf numFmtId="0" fontId="37" fillId="0" borderId="1" xfId="0" applyFont="1" applyBorder="1"/>
    <xf numFmtId="41" fontId="37" fillId="0" borderId="1" xfId="2" applyFont="1" applyBorder="1"/>
    <xf numFmtId="0" fontId="17" fillId="0" borderId="11" xfId="0" applyFont="1" applyBorder="1" applyAlignment="1">
      <alignment wrapText="1"/>
    </xf>
    <xf numFmtId="0" fontId="37" fillId="0" borderId="7" xfId="0" applyFont="1" applyBorder="1"/>
    <xf numFmtId="41" fontId="37" fillId="0" borderId="12" xfId="2" applyFont="1" applyBorder="1"/>
    <xf numFmtId="0" fontId="37" fillId="0" borderId="12" xfId="0" applyFont="1" applyBorder="1"/>
    <xf numFmtId="0" fontId="38" fillId="0" borderId="12" xfId="0" applyFont="1" applyBorder="1"/>
    <xf numFmtId="0" fontId="37" fillId="0" borderId="11" xfId="0" applyFont="1" applyBorder="1" applyAlignment="1">
      <alignment wrapText="1"/>
    </xf>
    <xf numFmtId="41" fontId="33" fillId="0" borderId="12" xfId="0" applyNumberFormat="1" applyFont="1" applyBorder="1"/>
    <xf numFmtId="165" fontId="37" fillId="0" borderId="1" xfId="0" applyNumberFormat="1" applyFont="1" applyBorder="1"/>
    <xf numFmtId="41" fontId="37" fillId="0" borderId="12" xfId="0" applyNumberFormat="1" applyFont="1" applyBorder="1"/>
    <xf numFmtId="41" fontId="33" fillId="0" borderId="1" xfId="2" applyFont="1" applyBorder="1"/>
    <xf numFmtId="41" fontId="37" fillId="0" borderId="0" xfId="0" applyNumberFormat="1" applyFont="1"/>
    <xf numFmtId="0" fontId="33" fillId="0" borderId="11" xfId="0" applyFont="1" applyBorder="1" applyAlignment="1">
      <alignment wrapText="1"/>
    </xf>
    <xf numFmtId="0" fontId="33" fillId="0" borderId="12" xfId="0" applyFont="1" applyBorder="1"/>
    <xf numFmtId="0" fontId="33" fillId="0" borderId="14" xfId="0" applyFont="1" applyBorder="1"/>
    <xf numFmtId="41" fontId="33" fillId="0" borderId="16" xfId="2" applyFont="1" applyBorder="1"/>
    <xf numFmtId="41" fontId="33" fillId="0" borderId="18" xfId="2" applyFont="1" applyBorder="1"/>
    <xf numFmtId="0" fontId="33" fillId="0" borderId="18" xfId="0" applyFont="1" applyBorder="1"/>
    <xf numFmtId="41" fontId="37" fillId="0" borderId="16" xfId="2" applyFont="1" applyBorder="1"/>
    <xf numFmtId="166" fontId="38" fillId="0" borderId="1" xfId="2" applyNumberFormat="1" applyFont="1" applyBorder="1"/>
    <xf numFmtId="41" fontId="17" fillId="5" borderId="2" xfId="2" applyFont="1" applyFill="1" applyBorder="1"/>
    <xf numFmtId="0" fontId="37" fillId="0" borderId="0" xfId="0" applyFont="1" applyAlignment="1">
      <alignment wrapText="1"/>
    </xf>
    <xf numFmtId="41" fontId="37" fillId="0" borderId="0" xfId="2" applyFont="1"/>
    <xf numFmtId="41" fontId="37" fillId="0" borderId="0" xfId="2" applyFont="1" applyAlignment="1">
      <alignment wrapText="1"/>
    </xf>
    <xf numFmtId="167" fontId="37" fillId="0" borderId="0" xfId="3" applyNumberFormat="1" applyFont="1"/>
    <xf numFmtId="41" fontId="37" fillId="0" borderId="0" xfId="2" applyFont="1" applyBorder="1"/>
    <xf numFmtId="41" fontId="37" fillId="3" borderId="0" xfId="2" applyFont="1" applyFill="1" applyBorder="1"/>
    <xf numFmtId="41" fontId="17" fillId="3" borderId="0" xfId="2" applyFont="1" applyFill="1" applyBorder="1"/>
    <xf numFmtId="0" fontId="37" fillId="3" borderId="0" xfId="0" applyFont="1" applyFill="1"/>
    <xf numFmtId="41" fontId="17" fillId="3" borderId="0" xfId="0" applyNumberFormat="1" applyFont="1" applyFill="1"/>
    <xf numFmtId="41" fontId="37" fillId="0" borderId="23" xfId="2" applyFont="1" applyBorder="1"/>
    <xf numFmtId="41" fontId="37" fillId="0" borderId="22" xfId="2" applyFont="1" applyBorder="1"/>
    <xf numFmtId="0" fontId="17" fillId="11" borderId="6" xfId="0" applyFont="1" applyFill="1" applyBorder="1" applyAlignment="1">
      <alignment wrapText="1"/>
    </xf>
    <xf numFmtId="0" fontId="17" fillId="11" borderId="10" xfId="0" applyFont="1" applyFill="1" applyBorder="1"/>
    <xf numFmtId="41" fontId="17" fillId="11" borderId="2" xfId="2" applyFont="1" applyFill="1" applyBorder="1"/>
    <xf numFmtId="0" fontId="17" fillId="11" borderId="2" xfId="0" applyFont="1" applyFill="1" applyBorder="1"/>
    <xf numFmtId="41" fontId="17" fillId="11" borderId="3" xfId="2" applyFont="1" applyFill="1" applyBorder="1"/>
    <xf numFmtId="41" fontId="37" fillId="0" borderId="27" xfId="2" applyFont="1" applyBorder="1"/>
    <xf numFmtId="0" fontId="37" fillId="0" borderId="27" xfId="0" applyFont="1" applyBorder="1"/>
    <xf numFmtId="41" fontId="37" fillId="0" borderId="28" xfId="2" applyFont="1" applyBorder="1"/>
    <xf numFmtId="0" fontId="37" fillId="3" borderId="15" xfId="0" applyFont="1" applyFill="1" applyBorder="1"/>
    <xf numFmtId="0" fontId="37" fillId="3" borderId="1" xfId="0" applyFont="1" applyFill="1" applyBorder="1"/>
    <xf numFmtId="0" fontId="33" fillId="3" borderId="1" xfId="0" applyFont="1" applyFill="1" applyBorder="1"/>
    <xf numFmtId="0" fontId="33" fillId="3" borderId="16" xfId="0" applyFont="1" applyFill="1" applyBorder="1"/>
    <xf numFmtId="0" fontId="37" fillId="3" borderId="27" xfId="0" applyFont="1" applyFill="1" applyBorder="1"/>
    <xf numFmtId="0" fontId="37" fillId="3" borderId="16" xfId="0" applyFont="1" applyFill="1" applyBorder="1"/>
    <xf numFmtId="0" fontId="16" fillId="3" borderId="0" xfId="0" applyFont="1" applyFill="1"/>
    <xf numFmtId="41" fontId="37" fillId="0" borderId="29" xfId="2" applyFont="1" applyBorder="1"/>
    <xf numFmtId="41" fontId="37" fillId="0" borderId="24" xfId="2" applyFont="1" applyBorder="1"/>
    <xf numFmtId="41" fontId="37" fillId="0" borderId="32" xfId="2" applyFont="1" applyBorder="1"/>
    <xf numFmtId="41" fontId="37" fillId="0" borderId="33" xfId="2" applyFont="1" applyBorder="1"/>
    <xf numFmtId="0" fontId="33" fillId="0" borderId="34" xfId="0" applyFont="1" applyBorder="1" applyAlignment="1">
      <alignment wrapText="1"/>
    </xf>
    <xf numFmtId="0" fontId="17" fillId="3" borderId="0" xfId="0" applyFont="1" applyFill="1"/>
    <xf numFmtId="0" fontId="17" fillId="3" borderId="0" xfId="0" applyFont="1" applyFill="1" applyAlignment="1">
      <alignment wrapText="1"/>
    </xf>
    <xf numFmtId="41" fontId="19" fillId="3" borderId="0" xfId="0" applyNumberFormat="1" applyFont="1" applyFill="1"/>
    <xf numFmtId="41" fontId="17" fillId="3" borderId="0" xfId="2" applyFont="1" applyFill="1" applyBorder="1" applyAlignment="1">
      <alignment wrapText="1"/>
    </xf>
    <xf numFmtId="41" fontId="37" fillId="0" borderId="36" xfId="2" applyFont="1" applyBorder="1"/>
    <xf numFmtId="0" fontId="37" fillId="11" borderId="37" xfId="4" applyFont="1" applyFill="1" applyBorder="1" applyAlignment="1">
      <alignment horizontal="center" wrapText="1"/>
    </xf>
    <xf numFmtId="41" fontId="37" fillId="11" borderId="2" xfId="2" applyFont="1" applyFill="1" applyBorder="1" applyAlignment="1">
      <alignment horizontal="center" wrapText="1"/>
    </xf>
    <xf numFmtId="0" fontId="37" fillId="11" borderId="2" xfId="4" applyFont="1" applyFill="1" applyBorder="1" applyAlignment="1">
      <alignment horizontal="center" wrapText="1"/>
    </xf>
    <xf numFmtId="0" fontId="37" fillId="11" borderId="9" xfId="4" applyFont="1" applyFill="1" applyBorder="1" applyAlignment="1">
      <alignment horizontal="center" wrapText="1"/>
    </xf>
    <xf numFmtId="41" fontId="37" fillId="11" borderId="3" xfId="2" applyFont="1" applyFill="1" applyBorder="1" applyAlignment="1">
      <alignment horizontal="center" wrapText="1"/>
    </xf>
    <xf numFmtId="0" fontId="17" fillId="11" borderId="37" xfId="0" applyFont="1" applyFill="1" applyBorder="1"/>
    <xf numFmtId="0" fontId="37" fillId="0" borderId="39" xfId="0" applyFont="1" applyBorder="1" applyAlignment="1" applyProtection="1">
      <alignment vertical="center" wrapText="1"/>
      <protection locked="0"/>
    </xf>
    <xf numFmtId="0" fontId="37" fillId="0" borderId="40" xfId="0" applyFont="1" applyBorder="1" applyAlignment="1" applyProtection="1">
      <alignment vertical="center" wrapText="1"/>
      <protection locked="0"/>
    </xf>
    <xf numFmtId="41" fontId="38" fillId="0" borderId="1" xfId="2" applyFont="1" applyBorder="1"/>
    <xf numFmtId="0" fontId="37" fillId="0" borderId="24" xfId="0" applyFont="1" applyBorder="1"/>
    <xf numFmtId="0" fontId="37" fillId="0" borderId="42" xfId="0" applyFont="1" applyBorder="1"/>
    <xf numFmtId="0" fontId="38" fillId="0" borderId="15" xfId="0" applyFont="1" applyBorder="1"/>
    <xf numFmtId="0" fontId="37" fillId="0" borderId="43" xfId="0" applyFont="1" applyBorder="1" applyAlignment="1">
      <alignment wrapText="1"/>
    </xf>
    <xf numFmtId="41" fontId="37" fillId="3" borderId="1" xfId="2" applyFont="1" applyFill="1" applyBorder="1"/>
    <xf numFmtId="0" fontId="37" fillId="0" borderId="29" xfId="0" applyFont="1" applyBorder="1"/>
    <xf numFmtId="41" fontId="38" fillId="0" borderId="27" xfId="2" applyFont="1" applyBorder="1"/>
    <xf numFmtId="0" fontId="17" fillId="5" borderId="37" xfId="5" applyFont="1" applyBorder="1"/>
    <xf numFmtId="41" fontId="39" fillId="3" borderId="0" xfId="2" applyFont="1" applyFill="1" applyBorder="1"/>
    <xf numFmtId="0" fontId="37" fillId="0" borderId="45" xfId="0" applyFont="1" applyBorder="1" applyAlignment="1" applyProtection="1">
      <alignment vertical="center" wrapText="1"/>
      <protection locked="0"/>
    </xf>
    <xf numFmtId="0" fontId="37" fillId="0" borderId="30" xfId="0" applyFont="1" applyBorder="1"/>
    <xf numFmtId="41" fontId="38" fillId="0" borderId="16" xfId="2" applyFont="1" applyBorder="1"/>
    <xf numFmtId="0" fontId="17" fillId="11" borderId="43" xfId="0" applyFont="1" applyFill="1" applyBorder="1" applyAlignment="1" applyProtection="1">
      <alignment vertical="center" wrapText="1"/>
      <protection locked="0"/>
    </xf>
    <xf numFmtId="41" fontId="37" fillId="3" borderId="0" xfId="2" applyFont="1" applyFill="1" applyBorder="1" applyAlignment="1">
      <alignment horizontal="center" wrapText="1"/>
    </xf>
    <xf numFmtId="41" fontId="17" fillId="0" borderId="11" xfId="2" applyFont="1" applyBorder="1" applyAlignment="1">
      <alignment wrapText="1"/>
    </xf>
    <xf numFmtId="41" fontId="37" fillId="0" borderId="11" xfId="2" applyFont="1" applyBorder="1" applyAlignment="1">
      <alignment wrapText="1"/>
    </xf>
    <xf numFmtId="41" fontId="33" fillId="0" borderId="11" xfId="2" applyFont="1" applyBorder="1" applyAlignment="1">
      <alignment wrapText="1"/>
    </xf>
    <xf numFmtId="41" fontId="33" fillId="0" borderId="34" xfId="2" applyFont="1" applyBorder="1" applyAlignment="1">
      <alignment wrapText="1"/>
    </xf>
    <xf numFmtId="41" fontId="33" fillId="0" borderId="13" xfId="2" applyFont="1" applyBorder="1" applyAlignment="1">
      <alignment wrapText="1"/>
    </xf>
    <xf numFmtId="41" fontId="37" fillId="0" borderId="26" xfId="2" applyFont="1" applyBorder="1" applyAlignment="1">
      <alignment wrapText="1"/>
    </xf>
    <xf numFmtId="41" fontId="17" fillId="11" borderId="6" xfId="2" applyFont="1" applyFill="1" applyBorder="1" applyAlignment="1">
      <alignment wrapText="1"/>
    </xf>
    <xf numFmtId="0" fontId="37" fillId="11" borderId="3" xfId="4" applyFont="1" applyFill="1" applyBorder="1" applyAlignment="1">
      <alignment horizontal="center" wrapText="1"/>
    </xf>
    <xf numFmtId="0" fontId="37" fillId="0" borderId="28" xfId="0" applyFont="1" applyBorder="1"/>
    <xf numFmtId="0" fontId="37" fillId="0" borderId="22" xfId="0" applyFont="1" applyBorder="1"/>
    <xf numFmtId="0" fontId="33" fillId="0" borderId="24" xfId="0" applyFont="1" applyBorder="1"/>
    <xf numFmtId="0" fontId="33" fillId="0" borderId="41" xfId="0" applyFont="1" applyBorder="1"/>
    <xf numFmtId="0" fontId="37" fillId="0" borderId="32" xfId="0" applyFont="1" applyBorder="1"/>
    <xf numFmtId="165" fontId="37" fillId="0" borderId="32" xfId="0" applyNumberFormat="1" applyFont="1" applyBorder="1"/>
    <xf numFmtId="41" fontId="37" fillId="0" borderId="25" xfId="0" applyNumberFormat="1" applyFont="1" applyBorder="1"/>
    <xf numFmtId="41" fontId="37" fillId="0" borderId="34" xfId="2" applyFont="1" applyBorder="1" applyAlignment="1">
      <alignment wrapText="1"/>
    </xf>
    <xf numFmtId="41" fontId="37" fillId="0" borderId="13" xfId="2" applyFont="1" applyBorder="1" applyAlignment="1">
      <alignment wrapText="1"/>
    </xf>
    <xf numFmtId="0" fontId="37" fillId="0" borderId="41" xfId="0" applyFont="1" applyBorder="1"/>
    <xf numFmtId="41" fontId="17" fillId="11" borderId="31" xfId="2" applyFont="1" applyFill="1" applyBorder="1" applyAlignment="1">
      <alignment wrapText="1"/>
    </xf>
    <xf numFmtId="41" fontId="17" fillId="5" borderId="6" xfId="2" applyFont="1" applyFill="1" applyBorder="1" applyAlignment="1">
      <alignment wrapText="1"/>
    </xf>
    <xf numFmtId="41" fontId="37" fillId="3" borderId="27" xfId="2" applyFont="1" applyFill="1" applyBorder="1"/>
    <xf numFmtId="41" fontId="37" fillId="0" borderId="41" xfId="2" applyFont="1" applyBorder="1"/>
    <xf numFmtId="41" fontId="37" fillId="3" borderId="32" xfId="2" applyFont="1" applyFill="1" applyBorder="1"/>
    <xf numFmtId="41" fontId="38" fillId="0" borderId="32" xfId="2" applyFont="1" applyBorder="1"/>
    <xf numFmtId="41" fontId="17" fillId="0" borderId="22" xfId="2" applyFont="1" applyBorder="1"/>
    <xf numFmtId="41" fontId="17" fillId="0" borderId="33" xfId="2" applyFont="1" applyBorder="1"/>
    <xf numFmtId="0" fontId="28" fillId="10" borderId="43" xfId="0" applyFont="1" applyFill="1" applyBorder="1" applyAlignment="1" applyProtection="1">
      <alignment vertical="center" wrapText="1"/>
      <protection locked="0"/>
    </xf>
    <xf numFmtId="0" fontId="28" fillId="10" borderId="35" xfId="4" applyFont="1" applyFill="1" applyBorder="1" applyAlignment="1">
      <alignment horizontal="center" wrapText="1"/>
    </xf>
    <xf numFmtId="0" fontId="28" fillId="10" borderId="21" xfId="4" applyFont="1" applyFill="1" applyBorder="1" applyAlignment="1">
      <alignment horizontal="center" wrapText="1"/>
    </xf>
    <xf numFmtId="0" fontId="10" fillId="5" borderId="1" xfId="5" applyBorder="1" applyAlignment="1">
      <alignment horizontal="center"/>
    </xf>
    <xf numFmtId="0" fontId="10" fillId="5" borderId="1" xfId="5" applyBorder="1" applyAlignment="1">
      <alignment horizontal="justify" wrapText="1"/>
    </xf>
    <xf numFmtId="0" fontId="13" fillId="5" borderId="1" xfId="5" applyFont="1" applyBorder="1" applyAlignment="1">
      <alignment horizontal="center"/>
    </xf>
    <xf numFmtId="0" fontId="37" fillId="0" borderId="11" xfId="0" applyFont="1" applyFill="1" applyBorder="1" applyAlignment="1">
      <alignment wrapText="1"/>
    </xf>
    <xf numFmtId="0" fontId="37" fillId="0" borderId="40" xfId="0" applyFont="1" applyFill="1" applyBorder="1" applyAlignment="1" applyProtection="1">
      <alignment vertical="center" wrapText="1"/>
      <protection locked="0"/>
    </xf>
    <xf numFmtId="0" fontId="37" fillId="0" borderId="43" xfId="0" applyFont="1" applyFill="1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vertical="center"/>
    </xf>
    <xf numFmtId="0" fontId="13" fillId="0" borderId="0" xfId="0" applyFont="1" applyAlignment="1">
      <alignment horizontal="center"/>
    </xf>
    <xf numFmtId="0" fontId="28" fillId="10" borderId="26" xfId="0" applyFont="1" applyFill="1" applyBorder="1" applyAlignment="1">
      <alignment horizontal="center" wrapText="1"/>
    </xf>
    <xf numFmtId="0" fontId="17" fillId="3" borderId="0" xfId="4" applyFont="1" applyFill="1" applyBorder="1" applyAlignment="1">
      <alignment horizontal="center" wrapText="1"/>
    </xf>
    <xf numFmtId="0" fontId="37" fillId="3" borderId="0" xfId="0" applyFont="1" applyFill="1" applyAlignment="1">
      <alignment wrapText="1"/>
    </xf>
    <xf numFmtId="0" fontId="37" fillId="3" borderId="35" xfId="0" applyFont="1" applyFill="1" applyBorder="1" applyAlignment="1">
      <alignment horizontal="left" wrapText="1"/>
    </xf>
    <xf numFmtId="41" fontId="37" fillId="0" borderId="0" xfId="2" applyFont="1" applyFill="1" applyBorder="1"/>
    <xf numFmtId="41" fontId="17" fillId="0" borderId="0" xfId="2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37" fillId="0" borderId="38" xfId="0" applyFont="1" applyBorder="1" applyAlignment="1">
      <alignment wrapText="1"/>
    </xf>
    <xf numFmtId="41" fontId="16" fillId="0" borderId="0" xfId="2" applyFont="1" applyBorder="1"/>
    <xf numFmtId="0" fontId="28" fillId="12" borderId="20" xfId="4" applyFont="1" applyFill="1" applyBorder="1" applyAlignment="1">
      <alignment horizontal="center" wrapText="1"/>
    </xf>
    <xf numFmtId="0" fontId="28" fillId="12" borderId="4" xfId="4" applyFont="1" applyFill="1" applyBorder="1" applyAlignment="1">
      <alignment horizontal="center" wrapText="1"/>
    </xf>
    <xf numFmtId="0" fontId="28" fillId="12" borderId="5" xfId="4" applyFont="1" applyFill="1" applyBorder="1" applyAlignment="1">
      <alignment horizontal="center" wrapText="1"/>
    </xf>
    <xf numFmtId="0" fontId="17" fillId="3" borderId="0" xfId="0" applyFont="1" applyFill="1" applyBorder="1" applyAlignment="1">
      <alignment wrapText="1"/>
    </xf>
    <xf numFmtId="0" fontId="37" fillId="3" borderId="0" xfId="0" applyFont="1" applyFill="1" applyBorder="1"/>
    <xf numFmtId="41" fontId="38" fillId="3" borderId="0" xfId="2" applyFont="1" applyFill="1" applyBorder="1"/>
    <xf numFmtId="0" fontId="37" fillId="11" borderId="37" xfId="4" applyFont="1" applyFill="1" applyBorder="1" applyAlignment="1">
      <alignment horizontal="center" vertical="center" wrapText="1"/>
    </xf>
    <xf numFmtId="41" fontId="37" fillId="11" borderId="2" xfId="2" applyFont="1" applyFill="1" applyBorder="1" applyAlignment="1">
      <alignment horizontal="center" vertical="center" wrapText="1"/>
    </xf>
    <xf numFmtId="0" fontId="37" fillId="11" borderId="2" xfId="4" applyFont="1" applyFill="1" applyBorder="1" applyAlignment="1">
      <alignment horizontal="center" vertical="center" wrapText="1"/>
    </xf>
    <xf numFmtId="0" fontId="37" fillId="11" borderId="9" xfId="4" applyFont="1" applyFill="1" applyBorder="1" applyAlignment="1">
      <alignment horizontal="center" vertical="center" wrapText="1"/>
    </xf>
    <xf numFmtId="41" fontId="37" fillId="11" borderId="3" xfId="2" applyFont="1" applyFill="1" applyBorder="1" applyAlignment="1">
      <alignment horizontal="center" vertical="center" wrapText="1"/>
    </xf>
    <xf numFmtId="0" fontId="17" fillId="11" borderId="41" xfId="0" applyFont="1" applyFill="1" applyBorder="1" applyAlignment="1">
      <alignment wrapText="1"/>
    </xf>
    <xf numFmtId="0" fontId="37" fillId="11" borderId="32" xfId="0" applyFont="1" applyFill="1" applyBorder="1"/>
    <xf numFmtId="0" fontId="17" fillId="5" borderId="37" xfId="5" applyFont="1" applyBorder="1" applyAlignment="1">
      <alignment wrapText="1"/>
    </xf>
    <xf numFmtId="0" fontId="17" fillId="3" borderId="0" xfId="0" applyFont="1" applyFill="1" applyBorder="1"/>
    <xf numFmtId="41" fontId="17" fillId="11" borderId="32" xfId="2" applyFont="1" applyFill="1" applyBorder="1"/>
    <xf numFmtId="0" fontId="16" fillId="0" borderId="0" xfId="0" applyFont="1" applyFill="1"/>
    <xf numFmtId="0" fontId="41" fillId="0" borderId="1" xfId="0" applyFont="1" applyBorder="1" applyAlignment="1">
      <alignment horizontal="justify" vertical="center"/>
    </xf>
    <xf numFmtId="0" fontId="40" fillId="0" borderId="1" xfId="0" applyFont="1" applyBorder="1" applyAlignment="1">
      <alignment horizontal="justify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1" fontId="41" fillId="0" borderId="1" xfId="0" applyNumberFormat="1" applyFont="1" applyBorder="1" applyAlignment="1">
      <alignment vertical="center"/>
    </xf>
    <xf numFmtId="0" fontId="19" fillId="11" borderId="12" xfId="0" applyFont="1" applyFill="1" applyBorder="1" applyAlignment="1">
      <alignment horizontal="center" wrapText="1"/>
    </xf>
    <xf numFmtId="0" fontId="19" fillId="11" borderId="7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168" fontId="14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3" fillId="11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41" fontId="28" fillId="10" borderId="44" xfId="2" applyFont="1" applyFill="1" applyBorder="1" applyAlignment="1">
      <alignment vertical="center" wrapText="1"/>
    </xf>
    <xf numFmtId="0" fontId="28" fillId="10" borderId="26" xfId="0" applyFont="1" applyFill="1" applyBorder="1" applyAlignment="1">
      <alignment horizontal="left" vertical="center" wrapText="1"/>
    </xf>
    <xf numFmtId="0" fontId="28" fillId="10" borderId="26" xfId="0" applyFont="1" applyFill="1" applyBorder="1" applyAlignment="1">
      <alignment vertical="center" wrapText="1"/>
    </xf>
    <xf numFmtId="0" fontId="28" fillId="10" borderId="6" xfId="0" applyFont="1" applyFill="1" applyBorder="1" applyAlignment="1">
      <alignment vertical="center" wrapText="1"/>
    </xf>
    <xf numFmtId="41" fontId="28" fillId="10" borderId="38" xfId="2" applyFont="1" applyFill="1" applyBorder="1" applyAlignment="1">
      <alignment vertical="center" wrapText="1"/>
    </xf>
  </cellXfs>
  <cellStyles count="6">
    <cellStyle name="60% - Énfasis5" xfId="5" builtinId="48"/>
    <cellStyle name="Énfasis5" xfId="4" builtinId="45"/>
    <cellStyle name="Millares [0]" xfId="2" builtinId="6"/>
    <cellStyle name="Moneda [0] 2" xfId="1" xr:uid="{F296482B-B682-46BF-B35A-656294DE2A47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9FCA-3B43-4967-9298-A3FA779339F7}">
  <dimension ref="A1:D50"/>
  <sheetViews>
    <sheetView showOutlineSymbols="0" workbookViewId="0">
      <selection activeCell="A52" sqref="A52"/>
    </sheetView>
  </sheetViews>
  <sheetFormatPr baseColWidth="10" defaultColWidth="11.5703125" defaultRowHeight="15" x14ac:dyDescent="0.25"/>
  <cols>
    <col min="1" max="1" width="53.28515625" style="1" customWidth="1"/>
    <col min="2" max="2" width="44.28515625" style="1" customWidth="1"/>
    <col min="3" max="3" width="37.28515625" style="1" customWidth="1"/>
    <col min="4" max="4" width="45.7109375" style="1" customWidth="1"/>
    <col min="5" max="16384" width="11.5703125" style="1"/>
  </cols>
  <sheetData>
    <row r="1" spans="1:4" ht="18.75" x14ac:dyDescent="0.3">
      <c r="A1" s="47" t="s">
        <v>0</v>
      </c>
      <c r="B1" s="47" t="s">
        <v>1</v>
      </c>
      <c r="C1" s="47" t="s">
        <v>2</v>
      </c>
      <c r="D1" s="47" t="s">
        <v>3</v>
      </c>
    </row>
    <row r="2" spans="1:4" ht="15.75" x14ac:dyDescent="0.25">
      <c r="A2" s="46" t="s">
        <v>110</v>
      </c>
      <c r="B2" s="48"/>
      <c r="C2" s="48"/>
      <c r="D2" s="49"/>
    </row>
    <row r="3" spans="1:4" ht="15.75" x14ac:dyDescent="0.3">
      <c r="A3" s="22"/>
      <c r="B3" s="23"/>
      <c r="C3" s="24"/>
      <c r="D3" s="23"/>
    </row>
    <row r="4" spans="1:4" ht="15.75" x14ac:dyDescent="0.25">
      <c r="A4" s="25"/>
      <c r="B4" s="45" t="s">
        <v>1</v>
      </c>
      <c r="C4" s="45" t="s">
        <v>2</v>
      </c>
      <c r="D4" s="45" t="s">
        <v>3</v>
      </c>
    </row>
    <row r="5" spans="1:4" ht="15.75" x14ac:dyDescent="0.25">
      <c r="A5" s="46" t="s">
        <v>111</v>
      </c>
      <c r="B5" s="26"/>
      <c r="C5" s="26"/>
      <c r="D5" s="26"/>
    </row>
    <row r="6" spans="1:4" ht="15.75" x14ac:dyDescent="0.25">
      <c r="A6" s="46"/>
      <c r="B6" s="26"/>
      <c r="C6" s="26"/>
      <c r="D6" s="26"/>
    </row>
    <row r="7" spans="1:4" ht="15.75" x14ac:dyDescent="0.25">
      <c r="A7" s="46"/>
      <c r="B7" s="26"/>
      <c r="C7" s="26"/>
      <c r="D7" s="26"/>
    </row>
    <row r="8" spans="1:4" ht="15.75" x14ac:dyDescent="0.3">
      <c r="A8" s="22"/>
      <c r="B8" s="23"/>
      <c r="C8" s="23"/>
      <c r="D8" s="23"/>
    </row>
    <row r="9" spans="1:4" ht="15.75" x14ac:dyDescent="0.25">
      <c r="A9" s="50" t="s">
        <v>4</v>
      </c>
      <c r="B9" s="50" t="s">
        <v>5</v>
      </c>
      <c r="C9" s="50" t="s">
        <v>6</v>
      </c>
      <c r="D9" s="50" t="s">
        <v>7</v>
      </c>
    </row>
    <row r="10" spans="1:4" x14ac:dyDescent="0.25">
      <c r="A10" s="27"/>
      <c r="B10" s="23"/>
      <c r="C10" s="23"/>
      <c r="D10" s="23"/>
    </row>
    <row r="11" spans="1:4" ht="18" x14ac:dyDescent="0.25">
      <c r="A11" s="51"/>
      <c r="B11" s="23"/>
      <c r="C11" s="23"/>
      <c r="D11" s="28"/>
    </row>
    <row r="12" spans="1:4" ht="18" x14ac:dyDescent="0.25">
      <c r="A12" s="51"/>
      <c r="B12" s="23"/>
      <c r="C12" s="28"/>
      <c r="D12" s="28"/>
    </row>
    <row r="13" spans="1:4" ht="18" x14ac:dyDescent="0.25">
      <c r="A13" s="51"/>
      <c r="B13" s="23"/>
      <c r="C13" s="28"/>
      <c r="D13" s="28"/>
    </row>
    <row r="14" spans="1:4" ht="18" x14ac:dyDescent="0.25">
      <c r="A14" s="51"/>
      <c r="B14" s="23"/>
      <c r="C14" s="28"/>
      <c r="D14" s="23"/>
    </row>
    <row r="15" spans="1:4" ht="15.75" x14ac:dyDescent="0.25">
      <c r="A15" s="59" t="s">
        <v>112</v>
      </c>
      <c r="B15" s="60"/>
      <c r="C15" s="60"/>
      <c r="D15" s="60"/>
    </row>
    <row r="16" spans="1:4" ht="33.75" customHeight="1" x14ac:dyDescent="0.25">
      <c r="A16" s="52"/>
      <c r="B16" s="29"/>
      <c r="C16" s="29"/>
      <c r="D16" s="29"/>
    </row>
    <row r="17" spans="1:4" ht="31.5" customHeight="1" x14ac:dyDescent="0.25">
      <c r="A17" s="53"/>
      <c r="B17" s="29"/>
      <c r="C17" s="21"/>
      <c r="D17" s="29"/>
    </row>
    <row r="18" spans="1:4" ht="32.25" customHeight="1" x14ac:dyDescent="0.25">
      <c r="A18" s="53"/>
      <c r="B18" s="30"/>
      <c r="C18" s="30"/>
      <c r="D18" s="29"/>
    </row>
    <row r="19" spans="1:4" ht="34.5" customHeight="1" x14ac:dyDescent="0.25">
      <c r="A19" s="52"/>
      <c r="B19" s="29"/>
      <c r="C19" s="29"/>
      <c r="D19" s="29"/>
    </row>
    <row r="20" spans="1:4" ht="15.75" x14ac:dyDescent="0.25">
      <c r="A20" s="59" t="s">
        <v>113</v>
      </c>
      <c r="B20" s="61"/>
      <c r="C20" s="61"/>
      <c r="D20" s="61"/>
    </row>
    <row r="21" spans="1:4" ht="43.9" customHeight="1" x14ac:dyDescent="0.25">
      <c r="A21" s="54"/>
      <c r="B21" s="21"/>
      <c r="C21" s="21"/>
      <c r="D21" s="31"/>
    </row>
    <row r="22" spans="1:4" ht="15.75" x14ac:dyDescent="0.25">
      <c r="A22" s="54"/>
      <c r="B22" s="29"/>
      <c r="C22" s="29"/>
      <c r="D22" s="32"/>
    </row>
    <row r="23" spans="1:4" ht="15.75" x14ac:dyDescent="0.25">
      <c r="A23" s="54"/>
      <c r="B23" s="23"/>
      <c r="C23" s="21"/>
      <c r="D23" s="31"/>
    </row>
    <row r="24" spans="1:4" ht="28.9" customHeight="1" x14ac:dyDescent="0.25">
      <c r="A24" s="55"/>
      <c r="B24" s="23"/>
      <c r="C24" s="21"/>
      <c r="D24" s="29"/>
    </row>
    <row r="25" spans="1:4" ht="15.75" x14ac:dyDescent="0.25">
      <c r="A25" s="55"/>
      <c r="B25" s="23"/>
      <c r="C25" s="21"/>
      <c r="D25" s="29"/>
    </row>
    <row r="26" spans="1:4" ht="15.75" x14ac:dyDescent="0.25">
      <c r="A26" s="59" t="s">
        <v>114</v>
      </c>
      <c r="B26" s="61"/>
      <c r="C26" s="61"/>
      <c r="D26" s="61"/>
    </row>
    <row r="27" spans="1:4" ht="15.75" x14ac:dyDescent="0.25">
      <c r="A27" s="52"/>
      <c r="B27" s="29"/>
      <c r="C27" s="21"/>
      <c r="D27" s="28"/>
    </row>
    <row r="28" spans="1:4" ht="15.75" x14ac:dyDescent="0.25">
      <c r="A28" s="52"/>
      <c r="B28" s="29"/>
      <c r="C28" s="21"/>
      <c r="D28" s="28"/>
    </row>
    <row r="29" spans="1:4" ht="15.75" x14ac:dyDescent="0.25">
      <c r="A29" s="55"/>
      <c r="B29" s="29"/>
      <c r="C29" s="21"/>
      <c r="D29" s="28"/>
    </row>
    <row r="30" spans="1:4" ht="15.75" x14ac:dyDescent="0.25">
      <c r="A30" s="55"/>
      <c r="B30" s="29"/>
      <c r="C30" s="21"/>
      <c r="D30" s="28"/>
    </row>
    <row r="31" spans="1:4" ht="15.75" x14ac:dyDescent="0.25">
      <c r="A31" s="56"/>
      <c r="B31" s="29"/>
      <c r="C31" s="29"/>
      <c r="D31" s="29"/>
    </row>
    <row r="32" spans="1:4" ht="15.75" x14ac:dyDescent="0.25">
      <c r="A32" s="56"/>
      <c r="B32" s="29"/>
      <c r="C32" s="23"/>
      <c r="D32" s="29"/>
    </row>
    <row r="33" spans="1:4" ht="15.75" x14ac:dyDescent="0.25">
      <c r="A33" s="59" t="s">
        <v>115</v>
      </c>
      <c r="B33" s="61"/>
      <c r="C33" s="61"/>
      <c r="D33" s="61"/>
    </row>
    <row r="34" spans="1:4" ht="15.75" x14ac:dyDescent="0.25">
      <c r="A34" s="57"/>
      <c r="B34" s="4"/>
      <c r="C34" s="4"/>
      <c r="D34" s="28"/>
    </row>
    <row r="35" spans="1:4" ht="15.75" x14ac:dyDescent="0.25">
      <c r="A35" s="52"/>
      <c r="B35" s="29"/>
      <c r="C35" s="4"/>
      <c r="D35" s="28"/>
    </row>
    <row r="36" spans="1:4" ht="15.75" x14ac:dyDescent="0.25">
      <c r="A36" s="52"/>
      <c r="B36" s="31"/>
      <c r="C36" s="28"/>
      <c r="D36" s="29"/>
    </row>
    <row r="37" spans="1:4" ht="15.75" x14ac:dyDescent="0.25">
      <c r="A37" s="52"/>
      <c r="B37" s="31"/>
      <c r="C37" s="28"/>
      <c r="D37" s="29"/>
    </row>
    <row r="38" spans="1:4" ht="15.75" x14ac:dyDescent="0.25">
      <c r="A38" s="52"/>
      <c r="B38" s="29"/>
      <c r="C38" s="4"/>
      <c r="D38" s="29"/>
    </row>
    <row r="39" spans="1:4" ht="15.75" x14ac:dyDescent="0.25">
      <c r="A39" s="59" t="s">
        <v>116</v>
      </c>
      <c r="B39" s="61"/>
      <c r="C39" s="61"/>
      <c r="D39" s="61"/>
    </row>
    <row r="40" spans="1:4" ht="15.75" x14ac:dyDescent="0.25">
      <c r="A40" s="57"/>
      <c r="B40" s="4"/>
      <c r="C40" s="4"/>
      <c r="D40" s="28"/>
    </row>
    <row r="41" spans="1:4" ht="15.75" x14ac:dyDescent="0.25">
      <c r="A41" s="58"/>
      <c r="B41" s="4"/>
      <c r="C41" s="4"/>
      <c r="D41" s="28"/>
    </row>
    <row r="42" spans="1:4" ht="15.75" x14ac:dyDescent="0.25">
      <c r="A42" s="58"/>
      <c r="B42" s="4"/>
      <c r="C42" s="4"/>
      <c r="D42" s="28"/>
    </row>
    <row r="43" spans="1:4" ht="15.75" x14ac:dyDescent="0.25">
      <c r="A43" s="58"/>
      <c r="B43" s="4"/>
      <c r="C43" s="4"/>
      <c r="D43" s="28"/>
    </row>
    <row r="44" spans="1:4" ht="15.75" x14ac:dyDescent="0.25">
      <c r="A44" s="58"/>
      <c r="B44" s="4"/>
      <c r="C44" s="4"/>
      <c r="D44" s="28"/>
    </row>
    <row r="45" spans="1:4" ht="15.75" x14ac:dyDescent="0.25">
      <c r="A45" s="52"/>
      <c r="B45" s="31"/>
      <c r="C45" s="31"/>
      <c r="D45" s="31"/>
    </row>
    <row r="46" spans="1:4" ht="15.75" x14ac:dyDescent="0.25">
      <c r="A46" s="59" t="s">
        <v>94</v>
      </c>
      <c r="B46" s="61"/>
      <c r="C46" s="61"/>
      <c r="D46" s="61"/>
    </row>
    <row r="47" spans="1:4" ht="15.75" x14ac:dyDescent="0.25">
      <c r="A47" s="57"/>
      <c r="B47" s="4"/>
      <c r="C47" s="4"/>
      <c r="D47" s="28"/>
    </row>
    <row r="48" spans="1:4" ht="15.75" x14ac:dyDescent="0.25">
      <c r="A48" s="58"/>
      <c r="B48" s="4"/>
      <c r="C48" s="4"/>
      <c r="D48" s="28"/>
    </row>
    <row r="49" spans="1:4" ht="15.75" x14ac:dyDescent="0.25">
      <c r="A49" s="58"/>
      <c r="B49" s="4"/>
      <c r="C49" s="4"/>
      <c r="D49" s="28"/>
    </row>
    <row r="50" spans="1:4" ht="16.5" customHeight="1" x14ac:dyDescent="0.25">
      <c r="A50" s="5"/>
      <c r="B50" s="33"/>
      <c r="C50" s="33"/>
      <c r="D50" s="28"/>
    </row>
  </sheetData>
  <phoneticPr fontId="1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C4F-F656-4AC1-9907-5496B58541FC}">
  <dimension ref="A1:AC35"/>
  <sheetViews>
    <sheetView showOutlineSymbols="0" workbookViewId="0">
      <selection activeCell="A3" sqref="A3"/>
    </sheetView>
  </sheetViews>
  <sheetFormatPr baseColWidth="10" defaultRowHeight="12" x14ac:dyDescent="0.2"/>
  <cols>
    <col min="1" max="1" width="37.85546875" style="44" bestFit="1" customWidth="1"/>
    <col min="2" max="25" width="5.85546875" style="43" customWidth="1"/>
    <col min="26" max="16384" width="11.42578125" style="43"/>
  </cols>
  <sheetData>
    <row r="1" spans="1:29" ht="15" customHeight="1" x14ac:dyDescent="0.25">
      <c r="A1" s="62" t="s">
        <v>72</v>
      </c>
      <c r="B1" s="63" t="s">
        <v>9</v>
      </c>
      <c r="C1" s="64" t="s">
        <v>10</v>
      </c>
      <c r="D1" s="64" t="s">
        <v>11</v>
      </c>
      <c r="E1" s="64" t="s">
        <v>12</v>
      </c>
      <c r="F1" s="64" t="s">
        <v>13</v>
      </c>
      <c r="G1" s="64" t="s">
        <v>14</v>
      </c>
      <c r="H1" s="64" t="s">
        <v>15</v>
      </c>
      <c r="I1" s="64" t="s">
        <v>16</v>
      </c>
      <c r="J1" s="64" t="s">
        <v>17</v>
      </c>
      <c r="K1" s="64" t="s">
        <v>18</v>
      </c>
      <c r="L1" s="64" t="s">
        <v>19</v>
      </c>
      <c r="M1" s="64" t="s">
        <v>20</v>
      </c>
      <c r="N1" s="64" t="s">
        <v>21</v>
      </c>
      <c r="O1" s="64" t="s">
        <v>22</v>
      </c>
      <c r="P1" s="64" t="s">
        <v>23</v>
      </c>
      <c r="Q1" s="64" t="s">
        <v>24</v>
      </c>
      <c r="R1" s="64" t="s">
        <v>25</v>
      </c>
      <c r="S1" s="64" t="s">
        <v>26</v>
      </c>
      <c r="T1" s="64" t="s">
        <v>27</v>
      </c>
      <c r="U1" s="64" t="s">
        <v>28</v>
      </c>
      <c r="V1" s="64" t="s">
        <v>29</v>
      </c>
      <c r="W1" s="64" t="s">
        <v>30</v>
      </c>
      <c r="X1" s="64" t="s">
        <v>31</v>
      </c>
      <c r="Y1" s="65" t="s">
        <v>32</v>
      </c>
      <c r="Z1" s="66"/>
      <c r="AA1" s="66"/>
      <c r="AB1" s="66"/>
      <c r="AC1" s="66"/>
    </row>
    <row r="2" spans="1:29" ht="15.75" x14ac:dyDescent="0.25">
      <c r="A2" s="73" t="s">
        <v>75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6"/>
      <c r="AA2" s="66"/>
      <c r="AB2" s="66"/>
      <c r="AC2" s="66"/>
    </row>
    <row r="3" spans="1:29" ht="15.75" x14ac:dyDescent="0.25">
      <c r="A3" s="69" t="s">
        <v>76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6"/>
      <c r="AA3" s="66"/>
      <c r="AB3" s="66"/>
      <c r="AC3" s="66"/>
    </row>
    <row r="4" spans="1:29" ht="15.75" x14ac:dyDescent="0.25">
      <c r="A4" s="70" t="s">
        <v>117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6"/>
      <c r="AA4" s="66"/>
      <c r="AB4" s="66"/>
      <c r="AC4" s="66"/>
    </row>
    <row r="5" spans="1:29" ht="15.75" x14ac:dyDescent="0.25">
      <c r="A5" s="70" t="s">
        <v>118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6"/>
      <c r="AA5" s="66"/>
      <c r="AB5" s="66"/>
      <c r="AC5" s="66"/>
    </row>
    <row r="6" spans="1:29" ht="15.75" x14ac:dyDescent="0.25">
      <c r="A6" s="74" t="s">
        <v>78</v>
      </c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6"/>
      <c r="AA6" s="66"/>
      <c r="AB6" s="66"/>
      <c r="AC6" s="66"/>
    </row>
    <row r="7" spans="1:29" ht="15.75" x14ac:dyDescent="0.25">
      <c r="A7" s="57" t="s">
        <v>77</v>
      </c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6"/>
      <c r="AA7" s="66"/>
      <c r="AB7" s="66"/>
      <c r="AC7" s="66"/>
    </row>
    <row r="8" spans="1:29" ht="15.75" x14ac:dyDescent="0.25">
      <c r="A8" s="57" t="s">
        <v>79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6"/>
      <c r="AA8" s="66"/>
      <c r="AB8" s="66"/>
      <c r="AC8" s="66"/>
    </row>
    <row r="9" spans="1:29" ht="15.75" x14ac:dyDescent="0.25">
      <c r="A9" s="70" t="s">
        <v>80</v>
      </c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6"/>
      <c r="AA9" s="66"/>
      <c r="AB9" s="66"/>
      <c r="AC9" s="66"/>
    </row>
    <row r="10" spans="1:29" ht="15.75" x14ac:dyDescent="0.25">
      <c r="A10" s="74" t="s">
        <v>81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6"/>
      <c r="AA10" s="66"/>
      <c r="AB10" s="66"/>
      <c r="AC10" s="66"/>
    </row>
    <row r="11" spans="1:29" ht="15.75" x14ac:dyDescent="0.25">
      <c r="A11" s="69" t="s">
        <v>82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6"/>
      <c r="AA11" s="66"/>
      <c r="AB11" s="66"/>
      <c r="AC11" s="66"/>
    </row>
    <row r="12" spans="1:29" ht="15.75" x14ac:dyDescent="0.25">
      <c r="A12" s="69" t="s">
        <v>83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6"/>
      <c r="AA12" s="66"/>
      <c r="AB12" s="66"/>
      <c r="AC12" s="66"/>
    </row>
    <row r="13" spans="1:29" ht="15.75" x14ac:dyDescent="0.25">
      <c r="A13" s="70" t="s">
        <v>84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6"/>
      <c r="AA13" s="66"/>
      <c r="AB13" s="66"/>
      <c r="AC13" s="66"/>
    </row>
    <row r="14" spans="1:29" ht="15.75" x14ac:dyDescent="0.25">
      <c r="A14" s="74" t="s">
        <v>85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6"/>
      <c r="AA14" s="66"/>
      <c r="AB14" s="66"/>
      <c r="AC14" s="66"/>
    </row>
    <row r="15" spans="1:29" ht="15.75" x14ac:dyDescent="0.25">
      <c r="A15" s="57" t="s">
        <v>86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6"/>
      <c r="AA15" s="66"/>
      <c r="AB15" s="66"/>
      <c r="AC15" s="66"/>
    </row>
    <row r="16" spans="1:29" ht="15.75" x14ac:dyDescent="0.25">
      <c r="A16" s="57" t="s">
        <v>87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6"/>
      <c r="AA16" s="66"/>
      <c r="AB16" s="66"/>
      <c r="AC16" s="66"/>
    </row>
    <row r="17" spans="1:29" ht="15.75" x14ac:dyDescent="0.25">
      <c r="A17" s="69" t="s">
        <v>88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6"/>
      <c r="AA17" s="66"/>
      <c r="AB17" s="66"/>
      <c r="AC17" s="66"/>
    </row>
    <row r="18" spans="1:29" ht="15.75" x14ac:dyDescent="0.25">
      <c r="A18" s="69" t="s">
        <v>89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6"/>
      <c r="AA18" s="66"/>
      <c r="AB18" s="66"/>
      <c r="AC18" s="66"/>
    </row>
    <row r="19" spans="1:29" ht="15.75" x14ac:dyDescent="0.25">
      <c r="A19" s="74" t="s">
        <v>93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6"/>
      <c r="AA19" s="66"/>
      <c r="AB19" s="66"/>
      <c r="AC19" s="66"/>
    </row>
    <row r="20" spans="1:29" ht="15.75" x14ac:dyDescent="0.25">
      <c r="A20" s="57" t="s">
        <v>90</v>
      </c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6"/>
      <c r="AA20" s="66"/>
      <c r="AB20" s="66"/>
      <c r="AC20" s="66"/>
    </row>
    <row r="21" spans="1:29" ht="15.75" x14ac:dyDescent="0.25">
      <c r="A21" s="58" t="s">
        <v>91</v>
      </c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6"/>
      <c r="AA21" s="66"/>
      <c r="AB21" s="66"/>
      <c r="AC21" s="66"/>
    </row>
    <row r="22" spans="1:29" ht="15.75" x14ac:dyDescent="0.25">
      <c r="A22" s="58" t="s">
        <v>92</v>
      </c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6"/>
      <c r="AA22" s="66"/>
      <c r="AB22" s="66"/>
      <c r="AC22" s="66"/>
    </row>
    <row r="23" spans="1:29" ht="15.75" x14ac:dyDescent="0.25">
      <c r="A23" s="74" t="s">
        <v>94</v>
      </c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6"/>
      <c r="AA23" s="66"/>
      <c r="AB23" s="66"/>
      <c r="AC23" s="66"/>
    </row>
    <row r="24" spans="1:29" ht="15.75" x14ac:dyDescent="0.25">
      <c r="A24" s="57" t="s">
        <v>95</v>
      </c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6"/>
      <c r="AA24" s="66"/>
      <c r="AB24" s="66"/>
      <c r="AC24" s="66"/>
    </row>
    <row r="25" spans="1:29" ht="15.75" x14ac:dyDescent="0.25">
      <c r="A25" s="58" t="s">
        <v>96</v>
      </c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6"/>
      <c r="AA25" s="66"/>
      <c r="AB25" s="66"/>
      <c r="AC25" s="66"/>
    </row>
    <row r="26" spans="1:29" ht="15.75" x14ac:dyDescent="0.25">
      <c r="A26" s="58" t="s">
        <v>97</v>
      </c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6"/>
      <c r="AA26" s="66"/>
      <c r="AB26" s="66"/>
      <c r="AC26" s="66"/>
    </row>
    <row r="27" spans="1:29" ht="15.75" x14ac:dyDescent="0.25">
      <c r="A27" s="71" t="s">
        <v>98</v>
      </c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6"/>
      <c r="AA27" s="66"/>
      <c r="AB27" s="66"/>
      <c r="AC27" s="66"/>
    </row>
    <row r="28" spans="1:29" ht="15.75" x14ac:dyDescent="0.25">
      <c r="A28" s="57" t="s">
        <v>99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6"/>
      <c r="AA28" s="66"/>
      <c r="AB28" s="66"/>
      <c r="AC28" s="66"/>
    </row>
    <row r="29" spans="1:29" ht="15.75" x14ac:dyDescent="0.25">
      <c r="A29" s="72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5.75" x14ac:dyDescent="0.25">
      <c r="A30" s="72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ht="15.75" x14ac:dyDescent="0.25">
      <c r="A31" s="72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ht="15.75" x14ac:dyDescent="0.25">
      <c r="A32" s="72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ht="15.75" x14ac:dyDescent="0.25">
      <c r="A33" s="7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ht="15.75" x14ac:dyDescent="0.25">
      <c r="A34" s="72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ht="15.75" x14ac:dyDescent="0.25">
      <c r="A35" s="72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A57D-8165-4971-BDBF-ED4D5287BE6F}">
  <dimension ref="A1:W62"/>
  <sheetViews>
    <sheetView tabSelected="1" showOutlineSymbols="0" zoomScaleNormal="100" workbookViewId="0">
      <selection activeCell="G38" sqref="G38"/>
    </sheetView>
  </sheetViews>
  <sheetFormatPr baseColWidth="10" defaultColWidth="10.85546875" defaultRowHeight="15" x14ac:dyDescent="0.25"/>
  <cols>
    <col min="1" max="1" width="49.42578125" style="9" customWidth="1"/>
    <col min="2" max="2" width="11.5703125" style="6" customWidth="1"/>
    <col min="3" max="3" width="9" style="10" customWidth="1"/>
    <col min="4" max="4" width="10.42578125" style="124" customWidth="1"/>
    <col min="5" max="5" width="14" style="10" customWidth="1"/>
    <col min="6" max="6" width="17.42578125" style="6" customWidth="1"/>
    <col min="7" max="7" width="14.28515625" style="6" customWidth="1"/>
    <col min="8" max="8" width="15.85546875" style="6" customWidth="1"/>
    <col min="9" max="10" width="10" style="6" customWidth="1"/>
    <col min="11" max="11" width="13.42578125" style="10" customWidth="1"/>
    <col min="12" max="12" width="13.42578125" style="207" customWidth="1"/>
    <col min="13" max="13" width="46.85546875" style="11" customWidth="1"/>
    <col min="14" max="14" width="10.7109375" style="6" customWidth="1"/>
    <col min="15" max="15" width="11" style="10" customWidth="1"/>
    <col min="16" max="16" width="8.7109375" style="6" customWidth="1"/>
    <col min="17" max="17" width="13.85546875" style="6" customWidth="1"/>
    <col min="18" max="18" width="21.7109375" style="6" customWidth="1"/>
    <col min="19" max="19" width="14.7109375" style="6" customWidth="1"/>
    <col min="20" max="20" width="15" style="6" customWidth="1"/>
    <col min="21" max="22" width="8.7109375" style="6" customWidth="1"/>
    <col min="23" max="23" width="19.85546875" style="6" customWidth="1"/>
    <col min="24" max="16384" width="10.85546875" style="6"/>
  </cols>
  <sheetData>
    <row r="1" spans="1:23" ht="16.5" thickBot="1" x14ac:dyDescent="0.3">
      <c r="A1" s="198" t="s">
        <v>119</v>
      </c>
      <c r="B1" s="185" t="s">
        <v>120</v>
      </c>
      <c r="C1" s="185"/>
      <c r="D1" s="185"/>
      <c r="E1" s="185"/>
      <c r="F1" s="185"/>
      <c r="G1" s="185"/>
      <c r="H1" s="185"/>
      <c r="I1" s="185"/>
      <c r="J1" s="185"/>
      <c r="K1" s="186"/>
      <c r="L1" s="199"/>
      <c r="M1" s="198" t="s">
        <v>119</v>
      </c>
      <c r="N1" s="208" t="s">
        <v>121</v>
      </c>
      <c r="O1" s="209"/>
      <c r="P1" s="209"/>
      <c r="Q1" s="209"/>
      <c r="R1" s="209"/>
      <c r="S1" s="209"/>
      <c r="T1" s="209"/>
      <c r="U1" s="209"/>
      <c r="V1" s="209"/>
      <c r="W1" s="210"/>
    </row>
    <row r="2" spans="1:23" s="7" customFormat="1" ht="44.25" customHeight="1" thickBot="1" x14ac:dyDescent="0.3">
      <c r="A2" s="184" t="s">
        <v>131</v>
      </c>
      <c r="B2" s="214" t="s">
        <v>43</v>
      </c>
      <c r="C2" s="215" t="s">
        <v>44</v>
      </c>
      <c r="D2" s="216" t="s">
        <v>45</v>
      </c>
      <c r="E2" s="215" t="s">
        <v>46</v>
      </c>
      <c r="F2" s="217" t="s">
        <v>47</v>
      </c>
      <c r="G2" s="217" t="s">
        <v>125</v>
      </c>
      <c r="H2" s="217" t="s">
        <v>49</v>
      </c>
      <c r="I2" s="217" t="s">
        <v>50</v>
      </c>
      <c r="J2" s="217" t="s">
        <v>51</v>
      </c>
      <c r="K2" s="218" t="s">
        <v>52</v>
      </c>
      <c r="L2" s="104"/>
      <c r="M2" s="243" t="str">
        <f>A2</f>
        <v>CONTRATACIÓN DEL PROGRAMA (*)</v>
      </c>
      <c r="N2" s="214" t="s">
        <v>43</v>
      </c>
      <c r="O2" s="215" t="s">
        <v>44</v>
      </c>
      <c r="P2" s="216" t="s">
        <v>45</v>
      </c>
      <c r="Q2" s="215" t="s">
        <v>46</v>
      </c>
      <c r="R2" s="217" t="s">
        <v>47</v>
      </c>
      <c r="S2" s="217" t="s">
        <v>125</v>
      </c>
      <c r="T2" s="217" t="s">
        <v>49</v>
      </c>
      <c r="U2" s="217" t="s">
        <v>50</v>
      </c>
      <c r="V2" s="217" t="s">
        <v>51</v>
      </c>
      <c r="W2" s="218" t="s">
        <v>52</v>
      </c>
    </row>
    <row r="3" spans="1:23" ht="13.5" customHeight="1" x14ac:dyDescent="0.25">
      <c r="A3" s="141"/>
      <c r="B3" s="145"/>
      <c r="C3" s="76"/>
      <c r="D3" s="118"/>
      <c r="E3" s="76"/>
      <c r="F3" s="76">
        <f>C3*E3</f>
        <v>0</v>
      </c>
      <c r="G3" s="146"/>
      <c r="H3" s="146"/>
      <c r="I3" s="146"/>
      <c r="J3" s="146"/>
      <c r="K3" s="108">
        <f>SUM(F3:J3)</f>
        <v>0</v>
      </c>
      <c r="L3" s="104"/>
      <c r="M3" s="163">
        <f>A3</f>
        <v>0</v>
      </c>
      <c r="N3" s="149"/>
      <c r="O3" s="115"/>
      <c r="P3" s="116"/>
      <c r="Q3" s="115"/>
      <c r="R3" s="115"/>
      <c r="S3" s="115">
        <f>G3</f>
        <v>0</v>
      </c>
      <c r="T3" s="115">
        <f>H3</f>
        <v>0</v>
      </c>
      <c r="U3" s="115">
        <f>I3</f>
        <v>0</v>
      </c>
      <c r="V3" s="115">
        <f>J3</f>
        <v>0</v>
      </c>
      <c r="W3" s="166"/>
    </row>
    <row r="4" spans="1:23" ht="15.75" x14ac:dyDescent="0.25">
      <c r="A4" s="191"/>
      <c r="B4" s="144" t="s">
        <v>59</v>
      </c>
      <c r="C4" s="78"/>
      <c r="D4" s="119"/>
      <c r="E4" s="78"/>
      <c r="F4" s="78">
        <f>C4*E4</f>
        <v>0</v>
      </c>
      <c r="G4" s="97"/>
      <c r="H4" s="97"/>
      <c r="I4" s="97"/>
      <c r="J4" s="97"/>
      <c r="K4" s="109">
        <f>SUM(F4:J4)</f>
        <v>0</v>
      </c>
      <c r="L4" s="104"/>
      <c r="M4" s="159">
        <f>A4</f>
        <v>0</v>
      </c>
      <c r="N4" s="144" t="str">
        <f>B4</f>
        <v>Asesoría</v>
      </c>
      <c r="O4" s="78"/>
      <c r="P4" s="77"/>
      <c r="Q4" s="78"/>
      <c r="R4" s="78"/>
      <c r="S4" s="97"/>
      <c r="T4" s="97"/>
      <c r="U4" s="97"/>
      <c r="V4" s="97"/>
      <c r="W4" s="182">
        <f>SUM(R4:V4)</f>
        <v>0</v>
      </c>
    </row>
    <row r="5" spans="1:23" ht="15.75" x14ac:dyDescent="0.25">
      <c r="A5" s="142"/>
      <c r="B5" s="144" t="s">
        <v>59</v>
      </c>
      <c r="C5" s="78"/>
      <c r="D5" s="119"/>
      <c r="E5" s="78"/>
      <c r="F5" s="78">
        <f>C5*E5</f>
        <v>0</v>
      </c>
      <c r="G5" s="97"/>
      <c r="H5" s="97"/>
      <c r="I5" s="97"/>
      <c r="J5" s="97"/>
      <c r="K5" s="109">
        <f>SUM(F5:J5)</f>
        <v>0</v>
      </c>
      <c r="L5" s="104"/>
      <c r="M5" s="159">
        <f>A5</f>
        <v>0</v>
      </c>
      <c r="N5" s="144" t="str">
        <f>B5</f>
        <v>Asesoría</v>
      </c>
      <c r="O5" s="78"/>
      <c r="P5" s="77"/>
      <c r="Q5" s="78"/>
      <c r="R5" s="78"/>
      <c r="S5" s="97"/>
      <c r="T5" s="97"/>
      <c r="U5" s="97"/>
      <c r="V5" s="97"/>
      <c r="W5" s="182">
        <f>SUM(R5:V5)</f>
        <v>0</v>
      </c>
    </row>
    <row r="6" spans="1:23" ht="15.75" x14ac:dyDescent="0.25">
      <c r="A6" s="142"/>
      <c r="B6" s="144" t="s">
        <v>60</v>
      </c>
      <c r="C6" s="78"/>
      <c r="D6" s="119"/>
      <c r="E6" s="78"/>
      <c r="F6" s="78">
        <f>C6*E6</f>
        <v>0</v>
      </c>
      <c r="G6" s="97"/>
      <c r="H6" s="97"/>
      <c r="I6" s="97"/>
      <c r="J6" s="97"/>
      <c r="K6" s="109">
        <f>SUM(F6:J6)</f>
        <v>0</v>
      </c>
      <c r="L6" s="104"/>
      <c r="M6" s="159">
        <f>A6</f>
        <v>0</v>
      </c>
      <c r="N6" s="144" t="str">
        <f>B6</f>
        <v>Gira</v>
      </c>
      <c r="O6" s="78"/>
      <c r="P6" s="77"/>
      <c r="Q6" s="78"/>
      <c r="R6" s="78"/>
      <c r="S6" s="97"/>
      <c r="T6" s="97"/>
      <c r="U6" s="97"/>
      <c r="V6" s="97"/>
      <c r="W6" s="182"/>
    </row>
    <row r="7" spans="1:23" ht="15.75" x14ac:dyDescent="0.25">
      <c r="A7" s="142"/>
      <c r="B7" s="144" t="s">
        <v>61</v>
      </c>
      <c r="C7" s="78"/>
      <c r="D7" s="119"/>
      <c r="E7" s="78"/>
      <c r="F7" s="78">
        <f>C7*E7</f>
        <v>0</v>
      </c>
      <c r="G7" s="97"/>
      <c r="H7" s="97"/>
      <c r="I7" s="97"/>
      <c r="J7" s="97"/>
      <c r="K7" s="109">
        <f>SUM(F7:J7)</f>
        <v>0</v>
      </c>
      <c r="L7" s="104"/>
      <c r="M7" s="159">
        <f>A7</f>
        <v>0</v>
      </c>
      <c r="N7" s="144" t="str">
        <f>B7</f>
        <v xml:space="preserve">Plan </v>
      </c>
      <c r="O7" s="78"/>
      <c r="P7" s="77"/>
      <c r="Q7" s="78"/>
      <c r="R7" s="78"/>
      <c r="S7" s="97"/>
      <c r="T7" s="97"/>
      <c r="U7" s="97"/>
      <c r="V7" s="97"/>
      <c r="W7" s="182"/>
    </row>
    <row r="8" spans="1:23" ht="15.75" x14ac:dyDescent="0.25">
      <c r="A8" s="142"/>
      <c r="B8" s="144" t="s">
        <v>59</v>
      </c>
      <c r="C8" s="78"/>
      <c r="D8" s="119"/>
      <c r="E8" s="78"/>
      <c r="F8" s="78">
        <f>C8*E8</f>
        <v>0</v>
      </c>
      <c r="G8" s="97"/>
      <c r="H8" s="97"/>
      <c r="I8" s="97"/>
      <c r="J8" s="97"/>
      <c r="K8" s="109">
        <f>SUM(F8:J8)</f>
        <v>0</v>
      </c>
      <c r="L8" s="104"/>
      <c r="M8" s="159">
        <f>A8</f>
        <v>0</v>
      </c>
      <c r="N8" s="144" t="str">
        <f>B8</f>
        <v>Asesoría</v>
      </c>
      <c r="O8" s="78"/>
      <c r="P8" s="77"/>
      <c r="Q8" s="78"/>
      <c r="R8" s="78"/>
      <c r="S8" s="97"/>
      <c r="T8" s="97"/>
      <c r="U8" s="97"/>
      <c r="V8" s="97"/>
      <c r="W8" s="182"/>
    </row>
    <row r="9" spans="1:23" ht="15.75" x14ac:dyDescent="0.25">
      <c r="A9" s="142"/>
      <c r="B9" s="144" t="s">
        <v>57</v>
      </c>
      <c r="C9" s="78"/>
      <c r="D9" s="119"/>
      <c r="E9" s="78"/>
      <c r="F9" s="78">
        <f>C9*E9</f>
        <v>0</v>
      </c>
      <c r="G9" s="97"/>
      <c r="H9" s="97"/>
      <c r="I9" s="97"/>
      <c r="J9" s="97"/>
      <c r="K9" s="109">
        <f>SUM(F9:J9)</f>
        <v>0</v>
      </c>
      <c r="L9" s="104"/>
      <c r="M9" s="159">
        <f>A9</f>
        <v>0</v>
      </c>
      <c r="N9" s="144" t="str">
        <f>B9</f>
        <v>Unidades</v>
      </c>
      <c r="O9" s="78"/>
      <c r="P9" s="77"/>
      <c r="Q9" s="78"/>
      <c r="R9" s="78"/>
      <c r="S9" s="97"/>
      <c r="T9" s="97"/>
      <c r="U9" s="97"/>
      <c r="V9" s="97"/>
      <c r="W9" s="182"/>
    </row>
    <row r="10" spans="1:23" ht="15.75" x14ac:dyDescent="0.25">
      <c r="A10" s="142"/>
      <c r="B10" s="144" t="s">
        <v>57</v>
      </c>
      <c r="C10" s="78"/>
      <c r="D10" s="119"/>
      <c r="E10" s="78"/>
      <c r="F10" s="78">
        <f>C10*E10</f>
        <v>0</v>
      </c>
      <c r="G10" s="97"/>
      <c r="H10" s="97"/>
      <c r="I10" s="97"/>
      <c r="J10" s="97"/>
      <c r="K10" s="109">
        <f>SUM(F10:J10)</f>
        <v>0</v>
      </c>
      <c r="L10" s="104"/>
      <c r="M10" s="159">
        <f>A10</f>
        <v>0</v>
      </c>
      <c r="N10" s="144" t="str">
        <f>B10</f>
        <v>Unidades</v>
      </c>
      <c r="O10" s="78"/>
      <c r="P10" s="77"/>
      <c r="Q10" s="78"/>
      <c r="R10" s="78"/>
      <c r="S10" s="97"/>
      <c r="T10" s="97"/>
      <c r="U10" s="97"/>
      <c r="V10" s="97"/>
      <c r="W10" s="182"/>
    </row>
    <row r="11" spans="1:23" s="7" customFormat="1" ht="29.25" customHeight="1" x14ac:dyDescent="0.25">
      <c r="A11" s="142"/>
      <c r="B11" s="144" t="s">
        <v>59</v>
      </c>
      <c r="C11" s="78"/>
      <c r="D11" s="119"/>
      <c r="E11" s="78"/>
      <c r="F11" s="78">
        <f>C11*E11</f>
        <v>0</v>
      </c>
      <c r="G11" s="143"/>
      <c r="H11" s="143"/>
      <c r="I11" s="143"/>
      <c r="J11" s="143"/>
      <c r="K11" s="109">
        <f>SUM(F11:J11)</f>
        <v>0</v>
      </c>
      <c r="L11" s="104"/>
      <c r="M11" s="159">
        <f>A11</f>
        <v>0</v>
      </c>
      <c r="N11" s="144" t="str">
        <f>B11</f>
        <v>Asesoría</v>
      </c>
      <c r="O11" s="78"/>
      <c r="P11" s="77"/>
      <c r="Q11" s="78"/>
      <c r="R11" s="78"/>
      <c r="S11" s="143"/>
      <c r="T11" s="143"/>
      <c r="U11" s="143"/>
      <c r="V11" s="143"/>
      <c r="W11" s="182">
        <f>SUM(R11:V11)</f>
        <v>0</v>
      </c>
    </row>
    <row r="12" spans="1:23" s="7" customFormat="1" ht="29.25" customHeight="1" x14ac:dyDescent="0.25">
      <c r="A12" s="142"/>
      <c r="B12" s="144" t="s">
        <v>59</v>
      </c>
      <c r="C12" s="78"/>
      <c r="D12" s="119"/>
      <c r="E12" s="78"/>
      <c r="F12" s="78">
        <f>C12*E12</f>
        <v>0</v>
      </c>
      <c r="G12" s="143"/>
      <c r="H12" s="143"/>
      <c r="I12" s="143"/>
      <c r="J12" s="143"/>
      <c r="K12" s="109">
        <f>SUM(F12:J12)</f>
        <v>0</v>
      </c>
      <c r="L12" s="104"/>
      <c r="M12" s="159">
        <f>A12</f>
        <v>0</v>
      </c>
      <c r="N12" s="144" t="str">
        <f>B12</f>
        <v>Asesoría</v>
      </c>
      <c r="O12" s="78"/>
      <c r="P12" s="77"/>
      <c r="Q12" s="78"/>
      <c r="R12" s="78"/>
      <c r="S12" s="143"/>
      <c r="T12" s="143"/>
      <c r="U12" s="143"/>
      <c r="V12" s="143"/>
      <c r="W12" s="182"/>
    </row>
    <row r="13" spans="1:23" s="7" customFormat="1" ht="29.25" customHeight="1" x14ac:dyDescent="0.25">
      <c r="A13" s="142"/>
      <c r="B13" s="144"/>
      <c r="C13" s="78"/>
      <c r="D13" s="119"/>
      <c r="E13" s="78"/>
      <c r="F13" s="78">
        <f>C13*E13</f>
        <v>0</v>
      </c>
      <c r="G13" s="143"/>
      <c r="H13" s="143"/>
      <c r="I13" s="143"/>
      <c r="J13" s="143"/>
      <c r="K13" s="109">
        <f>SUM(F13:J13)</f>
        <v>0</v>
      </c>
      <c r="L13" s="104"/>
      <c r="M13" s="159">
        <f>A13</f>
        <v>0</v>
      </c>
      <c r="N13" s="144"/>
      <c r="O13" s="78"/>
      <c r="P13" s="77"/>
      <c r="Q13" s="78"/>
      <c r="R13" s="78"/>
      <c r="S13" s="143"/>
      <c r="T13" s="143"/>
      <c r="U13" s="143"/>
      <c r="V13" s="143"/>
      <c r="W13" s="182"/>
    </row>
    <row r="14" spans="1:23" s="7" customFormat="1" ht="29.25" customHeight="1" thickBot="1" x14ac:dyDescent="0.3">
      <c r="A14" s="153"/>
      <c r="B14" s="154" t="s">
        <v>56</v>
      </c>
      <c r="C14" s="96"/>
      <c r="D14" s="123"/>
      <c r="E14" s="96"/>
      <c r="F14" s="96">
        <f>C14*E14</f>
        <v>0</v>
      </c>
      <c r="G14" s="155"/>
      <c r="H14" s="155"/>
      <c r="I14" s="155"/>
      <c r="J14" s="155"/>
      <c r="K14" s="134">
        <f>SUM(F14:J14)</f>
        <v>0</v>
      </c>
      <c r="L14" s="104"/>
      <c r="M14" s="173">
        <f>A14</f>
        <v>0</v>
      </c>
      <c r="N14" s="175" t="str">
        <f>B14</f>
        <v>Varios</v>
      </c>
      <c r="O14" s="127">
        <f>C14</f>
        <v>0</v>
      </c>
      <c r="P14" s="127">
        <f>D14</f>
        <v>0</v>
      </c>
      <c r="Q14" s="127">
        <f>E14</f>
        <v>0</v>
      </c>
      <c r="R14" s="127">
        <f>F14</f>
        <v>0</v>
      </c>
      <c r="S14" s="181"/>
      <c r="T14" s="181"/>
      <c r="U14" s="181"/>
      <c r="V14" s="181"/>
      <c r="W14" s="183"/>
    </row>
    <row r="15" spans="1:23" s="204" customFormat="1" ht="18.75" customHeight="1" thickBot="1" x14ac:dyDescent="0.3">
      <c r="A15" s="156" t="s">
        <v>128</v>
      </c>
      <c r="B15" s="140"/>
      <c r="C15" s="112">
        <f>SUM(C3:C14)</f>
        <v>0</v>
      </c>
      <c r="D15" s="112">
        <f t="shared" ref="D15:K15" si="0">SUM(D3:D14)</f>
        <v>0</v>
      </c>
      <c r="E15" s="112">
        <f t="shared" si="0"/>
        <v>0</v>
      </c>
      <c r="F15" s="112">
        <f t="shared" si="0"/>
        <v>0</v>
      </c>
      <c r="G15" s="112">
        <f t="shared" si="0"/>
        <v>0</v>
      </c>
      <c r="H15" s="112">
        <f t="shared" si="0"/>
        <v>0</v>
      </c>
      <c r="I15" s="112">
        <f t="shared" si="0"/>
        <v>0</v>
      </c>
      <c r="J15" s="112">
        <f t="shared" si="0"/>
        <v>0</v>
      </c>
      <c r="K15" s="112">
        <f t="shared" si="0"/>
        <v>0</v>
      </c>
      <c r="L15" s="202"/>
      <c r="M15" s="176" t="str">
        <f>A15</f>
        <v xml:space="preserve">TOTAL CONTRATACION DEL PROGRAMA </v>
      </c>
      <c r="N15" s="113"/>
      <c r="O15" s="112">
        <f>SUM(O3:O14)</f>
        <v>0</v>
      </c>
      <c r="P15" s="112">
        <f t="shared" ref="P15:W15" si="1">SUM(P3:P14)</f>
        <v>0</v>
      </c>
      <c r="Q15" s="112">
        <f t="shared" si="1"/>
        <v>0</v>
      </c>
      <c r="R15" s="112">
        <f t="shared" si="1"/>
        <v>0</v>
      </c>
      <c r="S15" s="112">
        <f t="shared" si="1"/>
        <v>0</v>
      </c>
      <c r="T15" s="112">
        <f t="shared" si="1"/>
        <v>0</v>
      </c>
      <c r="U15" s="112">
        <f t="shared" si="1"/>
        <v>0</v>
      </c>
      <c r="V15" s="112">
        <f t="shared" si="1"/>
        <v>0</v>
      </c>
      <c r="W15" s="112">
        <f t="shared" si="1"/>
        <v>0</v>
      </c>
    </row>
    <row r="16" spans="1:23" s="103" customFormat="1" ht="18.75" customHeight="1" x14ac:dyDescent="0.25">
      <c r="A16" s="104" t="s">
        <v>132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 t="s">
        <v>132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3" s="103" customFormat="1" ht="18.7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23" s="103" customFormat="1" ht="18.75" customHeight="1" thickBo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</row>
    <row r="19" spans="1:23" ht="38.25" customHeight="1" thickBot="1" x14ac:dyDescent="0.3">
      <c r="A19" s="244" t="s">
        <v>133</v>
      </c>
      <c r="B19" s="135" t="s">
        <v>43</v>
      </c>
      <c r="C19" s="136" t="s">
        <v>44</v>
      </c>
      <c r="D19" s="137" t="s">
        <v>45</v>
      </c>
      <c r="E19" s="136" t="s">
        <v>46</v>
      </c>
      <c r="F19" s="138" t="s">
        <v>47</v>
      </c>
      <c r="G19" s="138" t="s">
        <v>124</v>
      </c>
      <c r="H19" s="138" t="s">
        <v>49</v>
      </c>
      <c r="I19" s="138" t="s">
        <v>50</v>
      </c>
      <c r="J19" s="138" t="s">
        <v>51</v>
      </c>
      <c r="K19" s="139" t="s">
        <v>52</v>
      </c>
      <c r="L19" s="157"/>
      <c r="M19" s="245" t="s">
        <v>139</v>
      </c>
      <c r="N19" s="135" t="s">
        <v>53</v>
      </c>
      <c r="O19" s="136" t="s">
        <v>44</v>
      </c>
      <c r="P19" s="137" t="s">
        <v>45</v>
      </c>
      <c r="Q19" s="137" t="s">
        <v>46</v>
      </c>
      <c r="R19" s="138" t="s">
        <v>47</v>
      </c>
      <c r="S19" s="138" t="s">
        <v>126</v>
      </c>
      <c r="T19" s="138" t="s">
        <v>49</v>
      </c>
      <c r="U19" s="138" t="s">
        <v>50</v>
      </c>
      <c r="V19" s="138" t="s">
        <v>51</v>
      </c>
      <c r="W19" s="165" t="s">
        <v>52</v>
      </c>
    </row>
    <row r="20" spans="1:23" ht="15.75" x14ac:dyDescent="0.25">
      <c r="A20" s="79"/>
      <c r="B20" s="80"/>
      <c r="C20" s="78"/>
      <c r="D20" s="119"/>
      <c r="E20" s="78"/>
      <c r="F20" s="81"/>
      <c r="G20" s="82"/>
      <c r="H20" s="82"/>
      <c r="I20" s="82"/>
      <c r="J20" s="82"/>
      <c r="K20" s="109"/>
      <c r="L20" s="104"/>
      <c r="M20" s="158">
        <f t="shared" ref="M20:M45" si="2">A20</f>
        <v>0</v>
      </c>
      <c r="N20" s="144"/>
      <c r="O20" s="78"/>
      <c r="P20" s="77"/>
      <c r="Q20" s="77"/>
      <c r="R20" s="82"/>
      <c r="S20" s="83"/>
      <c r="T20" s="83"/>
      <c r="U20" s="83"/>
      <c r="V20" s="83"/>
      <c r="W20" s="167"/>
    </row>
    <row r="21" spans="1:23" ht="15.75" x14ac:dyDescent="0.25">
      <c r="A21" s="190"/>
      <c r="B21" s="80" t="s">
        <v>54</v>
      </c>
      <c r="C21" s="78"/>
      <c r="D21" s="119"/>
      <c r="E21" s="78"/>
      <c r="F21" s="81">
        <f>C21*D21*E21</f>
        <v>0</v>
      </c>
      <c r="G21" s="85"/>
      <c r="H21" s="85"/>
      <c r="I21" s="85"/>
      <c r="J21" s="85"/>
      <c r="K21" s="109">
        <f>SUM(F21:J21)</f>
        <v>0</v>
      </c>
      <c r="L21" s="104"/>
      <c r="M21" s="159">
        <f t="shared" si="2"/>
        <v>0</v>
      </c>
      <c r="N21" s="144" t="s">
        <v>54</v>
      </c>
      <c r="O21" s="78">
        <f>C21</f>
        <v>0</v>
      </c>
      <c r="P21" s="77"/>
      <c r="Q21" s="78">
        <f t="shared" ref="Q21:V21" si="3">E21</f>
        <v>0</v>
      </c>
      <c r="R21" s="87">
        <f t="shared" si="3"/>
        <v>0</v>
      </c>
      <c r="S21" s="87">
        <f t="shared" si="3"/>
        <v>0</v>
      </c>
      <c r="T21" s="87">
        <f t="shared" si="3"/>
        <v>0</v>
      </c>
      <c r="U21" s="87">
        <f t="shared" si="3"/>
        <v>0</v>
      </c>
      <c r="V21" s="87">
        <f t="shared" si="3"/>
        <v>0</v>
      </c>
      <c r="W21" s="109">
        <f t="shared" ref="W21:W22" si="4">SUM(R21:V21)</f>
        <v>0</v>
      </c>
    </row>
    <row r="22" spans="1:23" ht="15.75" x14ac:dyDescent="0.25">
      <c r="A22" s="84"/>
      <c r="B22" s="80" t="s">
        <v>54</v>
      </c>
      <c r="C22" s="78"/>
      <c r="D22" s="119"/>
      <c r="E22" s="78"/>
      <c r="F22" s="81">
        <f t="shared" ref="F22:F33" si="5">C22*D22*E22</f>
        <v>0</v>
      </c>
      <c r="G22" s="85"/>
      <c r="H22" s="85"/>
      <c r="I22" s="85"/>
      <c r="J22" s="85"/>
      <c r="K22" s="109">
        <f t="shared" ref="K22:K33" si="6">SUM(F22:J22)</f>
        <v>0</v>
      </c>
      <c r="L22" s="104"/>
      <c r="M22" s="159">
        <f t="shared" si="2"/>
        <v>0</v>
      </c>
      <c r="N22" s="144" t="s">
        <v>54</v>
      </c>
      <c r="O22" s="78">
        <f>C22</f>
        <v>0</v>
      </c>
      <c r="P22" s="77"/>
      <c r="Q22" s="78">
        <f t="shared" ref="Q22:Q30" si="7">E22</f>
        <v>0</v>
      </c>
      <c r="R22" s="87">
        <f t="shared" ref="R22:R30" si="8">F22</f>
        <v>0</v>
      </c>
      <c r="S22" s="87">
        <f t="shared" ref="S22:S33" si="9">G22</f>
        <v>0</v>
      </c>
      <c r="T22" s="87">
        <f t="shared" ref="T22:T33" si="10">H22</f>
        <v>0</v>
      </c>
      <c r="U22" s="87">
        <f t="shared" ref="U22:U33" si="11">I22</f>
        <v>0</v>
      </c>
      <c r="V22" s="87">
        <f t="shared" ref="V22:V33" si="12">J22</f>
        <v>0</v>
      </c>
      <c r="W22" s="109">
        <f t="shared" si="4"/>
        <v>0</v>
      </c>
    </row>
    <row r="23" spans="1:23" ht="12" customHeight="1" x14ac:dyDescent="0.25">
      <c r="A23" s="90"/>
      <c r="B23" s="80" t="s">
        <v>54</v>
      </c>
      <c r="C23" s="78"/>
      <c r="D23" s="119"/>
      <c r="E23" s="78"/>
      <c r="F23" s="81">
        <f t="shared" si="5"/>
        <v>0</v>
      </c>
      <c r="G23" s="85"/>
      <c r="H23" s="85"/>
      <c r="I23" s="85"/>
      <c r="J23" s="85"/>
      <c r="K23" s="109">
        <f t="shared" si="6"/>
        <v>0</v>
      </c>
      <c r="L23" s="104"/>
      <c r="M23" s="159">
        <f t="shared" si="2"/>
        <v>0</v>
      </c>
      <c r="N23" s="144" t="s">
        <v>54</v>
      </c>
      <c r="O23" s="78">
        <f>C23</f>
        <v>0</v>
      </c>
      <c r="P23" s="77"/>
      <c r="Q23" s="78">
        <f t="shared" si="7"/>
        <v>0</v>
      </c>
      <c r="R23" s="87">
        <f t="shared" si="8"/>
        <v>0</v>
      </c>
      <c r="S23" s="87">
        <f t="shared" si="9"/>
        <v>0</v>
      </c>
      <c r="T23" s="87">
        <f t="shared" si="10"/>
        <v>0</v>
      </c>
      <c r="U23" s="87">
        <f t="shared" si="11"/>
        <v>0</v>
      </c>
      <c r="V23" s="87">
        <f t="shared" si="12"/>
        <v>0</v>
      </c>
      <c r="W23" s="109">
        <f>SUM(R23:V23)</f>
        <v>0</v>
      </c>
    </row>
    <row r="24" spans="1:23" customFormat="1" ht="13.5" customHeight="1" x14ac:dyDescent="0.25">
      <c r="A24" s="90"/>
      <c r="B24" s="67" t="s">
        <v>54</v>
      </c>
      <c r="C24" s="88"/>
      <c r="D24" s="120"/>
      <c r="E24" s="78"/>
      <c r="F24" s="81">
        <f t="shared" si="5"/>
        <v>0</v>
      </c>
      <c r="G24" s="85"/>
      <c r="H24" s="85"/>
      <c r="I24" s="85"/>
      <c r="J24" s="85"/>
      <c r="K24" s="109">
        <f t="shared" si="6"/>
        <v>0</v>
      </c>
      <c r="L24" s="104"/>
      <c r="M24" s="160">
        <f t="shared" si="2"/>
        <v>0</v>
      </c>
      <c r="N24" s="168" t="s">
        <v>54</v>
      </c>
      <c r="O24" s="78">
        <f t="shared" ref="O24:O30" si="13">C24</f>
        <v>0</v>
      </c>
      <c r="P24" s="77"/>
      <c r="Q24" s="78">
        <f t="shared" si="7"/>
        <v>0</v>
      </c>
      <c r="R24" s="87">
        <f t="shared" si="8"/>
        <v>0</v>
      </c>
      <c r="S24" s="87">
        <f t="shared" si="9"/>
        <v>0</v>
      </c>
      <c r="T24" s="87">
        <f t="shared" si="10"/>
        <v>0</v>
      </c>
      <c r="U24" s="87">
        <f t="shared" si="11"/>
        <v>0</v>
      </c>
      <c r="V24" s="87">
        <f t="shared" si="12"/>
        <v>0</v>
      </c>
      <c r="W24" s="109">
        <f t="shared" ref="W24:W33" si="14">SUM(R24:V24)</f>
        <v>0</v>
      </c>
    </row>
    <row r="25" spans="1:23" customFormat="1" ht="13.5" customHeight="1" x14ac:dyDescent="0.25">
      <c r="A25" s="90"/>
      <c r="B25" s="67" t="s">
        <v>54</v>
      </c>
      <c r="C25" s="88"/>
      <c r="D25" s="120"/>
      <c r="E25" s="78"/>
      <c r="F25" s="81">
        <f t="shared" si="5"/>
        <v>0</v>
      </c>
      <c r="G25" s="85"/>
      <c r="H25" s="85"/>
      <c r="I25" s="85"/>
      <c r="J25" s="85"/>
      <c r="K25" s="109">
        <f t="shared" si="6"/>
        <v>0</v>
      </c>
      <c r="L25" s="104"/>
      <c r="M25" s="160">
        <f t="shared" si="2"/>
        <v>0</v>
      </c>
      <c r="N25" s="168" t="s">
        <v>54</v>
      </c>
      <c r="O25" s="78">
        <f t="shared" si="13"/>
        <v>0</v>
      </c>
      <c r="P25" s="77"/>
      <c r="Q25" s="78">
        <f t="shared" si="7"/>
        <v>0</v>
      </c>
      <c r="R25" s="87">
        <f t="shared" si="8"/>
        <v>0</v>
      </c>
      <c r="S25" s="87">
        <f t="shared" si="9"/>
        <v>0</v>
      </c>
      <c r="T25" s="87">
        <f t="shared" si="10"/>
        <v>0</v>
      </c>
      <c r="U25" s="87">
        <f t="shared" si="11"/>
        <v>0</v>
      </c>
      <c r="V25" s="87">
        <f t="shared" si="12"/>
        <v>0</v>
      </c>
      <c r="W25" s="109">
        <f t="shared" ref="W25" si="15">SUM(R25:V25)</f>
        <v>0</v>
      </c>
    </row>
    <row r="26" spans="1:23" customFormat="1" ht="12" customHeight="1" x14ac:dyDescent="0.25">
      <c r="A26" s="90"/>
      <c r="B26" s="67" t="s">
        <v>54</v>
      </c>
      <c r="C26" s="88"/>
      <c r="D26" s="120"/>
      <c r="E26" s="78"/>
      <c r="F26" s="81">
        <f t="shared" si="5"/>
        <v>0</v>
      </c>
      <c r="G26" s="85"/>
      <c r="H26" s="85"/>
      <c r="I26" s="85"/>
      <c r="J26" s="85"/>
      <c r="K26" s="109">
        <f t="shared" si="6"/>
        <v>0</v>
      </c>
      <c r="L26" s="104"/>
      <c r="M26" s="160">
        <f t="shared" si="2"/>
        <v>0</v>
      </c>
      <c r="N26" s="168" t="str">
        <f>B26</f>
        <v>Hrs/mes</v>
      </c>
      <c r="O26" s="78">
        <f t="shared" si="13"/>
        <v>0</v>
      </c>
      <c r="P26" s="77"/>
      <c r="Q26" s="78">
        <f t="shared" si="7"/>
        <v>0</v>
      </c>
      <c r="R26" s="87">
        <f t="shared" si="8"/>
        <v>0</v>
      </c>
      <c r="S26" s="87">
        <f t="shared" si="9"/>
        <v>0</v>
      </c>
      <c r="T26" s="87">
        <f t="shared" si="10"/>
        <v>0</v>
      </c>
      <c r="U26" s="87">
        <f t="shared" si="11"/>
        <v>0</v>
      </c>
      <c r="V26" s="87">
        <f t="shared" si="12"/>
        <v>0</v>
      </c>
      <c r="W26" s="109">
        <f t="shared" si="14"/>
        <v>0</v>
      </c>
    </row>
    <row r="27" spans="1:23" customFormat="1" ht="12" customHeight="1" x14ac:dyDescent="0.25">
      <c r="A27" s="84"/>
      <c r="B27" s="67" t="s">
        <v>54</v>
      </c>
      <c r="C27" s="88"/>
      <c r="D27" s="120"/>
      <c r="E27" s="78"/>
      <c r="F27" s="81">
        <f t="shared" si="5"/>
        <v>0</v>
      </c>
      <c r="G27" s="85"/>
      <c r="H27" s="85"/>
      <c r="I27" s="85"/>
      <c r="J27" s="85"/>
      <c r="K27" s="109">
        <f t="shared" si="6"/>
        <v>0</v>
      </c>
      <c r="L27" s="104"/>
      <c r="M27" s="160">
        <f t="shared" si="2"/>
        <v>0</v>
      </c>
      <c r="N27" s="168" t="str">
        <f>B27</f>
        <v>Hrs/mes</v>
      </c>
      <c r="O27" s="78">
        <f t="shared" si="13"/>
        <v>0</v>
      </c>
      <c r="P27" s="77"/>
      <c r="Q27" s="78">
        <f t="shared" si="7"/>
        <v>0</v>
      </c>
      <c r="R27" s="87">
        <f t="shared" si="8"/>
        <v>0</v>
      </c>
      <c r="S27" s="87">
        <f t="shared" si="9"/>
        <v>0</v>
      </c>
      <c r="T27" s="87">
        <f t="shared" si="10"/>
        <v>0</v>
      </c>
      <c r="U27" s="87">
        <f t="shared" si="11"/>
        <v>0</v>
      </c>
      <c r="V27" s="87">
        <f t="shared" si="12"/>
        <v>0</v>
      </c>
      <c r="W27" s="109">
        <f t="shared" si="14"/>
        <v>0</v>
      </c>
    </row>
    <row r="28" spans="1:23" ht="15.75" x14ac:dyDescent="0.25">
      <c r="A28" s="84"/>
      <c r="B28" s="67" t="s">
        <v>54</v>
      </c>
      <c r="C28" s="88"/>
      <c r="D28" s="120"/>
      <c r="E28" s="78"/>
      <c r="F28" s="81">
        <f t="shared" si="5"/>
        <v>0</v>
      </c>
      <c r="G28" s="91"/>
      <c r="H28" s="91"/>
      <c r="I28" s="91"/>
      <c r="J28" s="91"/>
      <c r="K28" s="109">
        <f t="shared" si="6"/>
        <v>0</v>
      </c>
      <c r="L28" s="104"/>
      <c r="M28" s="160">
        <f t="shared" si="2"/>
        <v>0</v>
      </c>
      <c r="N28" s="168" t="str">
        <f t="shared" ref="N28:N30" si="16">B28</f>
        <v>Hrs/mes</v>
      </c>
      <c r="O28" s="78">
        <f t="shared" si="13"/>
        <v>0</v>
      </c>
      <c r="P28" s="77"/>
      <c r="Q28" s="78">
        <f t="shared" si="7"/>
        <v>0</v>
      </c>
      <c r="R28" s="87">
        <f t="shared" si="8"/>
        <v>0</v>
      </c>
      <c r="S28" s="87">
        <f t="shared" si="9"/>
        <v>0</v>
      </c>
      <c r="T28" s="87">
        <f t="shared" si="10"/>
        <v>0</v>
      </c>
      <c r="U28" s="87">
        <f t="shared" si="11"/>
        <v>0</v>
      </c>
      <c r="V28" s="87">
        <f t="shared" si="12"/>
        <v>0</v>
      </c>
      <c r="W28" s="109">
        <f t="shared" si="14"/>
        <v>0</v>
      </c>
    </row>
    <row r="29" spans="1:23" ht="15.75" x14ac:dyDescent="0.25">
      <c r="A29" s="84"/>
      <c r="B29" s="80" t="s">
        <v>54</v>
      </c>
      <c r="C29" s="78"/>
      <c r="D29" s="119"/>
      <c r="E29" s="78"/>
      <c r="F29" s="81">
        <f t="shared" si="5"/>
        <v>0</v>
      </c>
      <c r="G29" s="85"/>
      <c r="H29" s="85"/>
      <c r="I29" s="85"/>
      <c r="J29" s="85"/>
      <c r="K29" s="109">
        <f t="shared" si="6"/>
        <v>0</v>
      </c>
      <c r="L29" s="104"/>
      <c r="M29" s="162">
        <f t="shared" si="2"/>
        <v>0</v>
      </c>
      <c r="N29" s="168" t="str">
        <f t="shared" si="16"/>
        <v>Hrs/mes</v>
      </c>
      <c r="O29" s="78">
        <f t="shared" si="13"/>
        <v>0</v>
      </c>
      <c r="P29" s="77"/>
      <c r="Q29" s="78">
        <f t="shared" si="7"/>
        <v>0</v>
      </c>
      <c r="R29" s="87">
        <f t="shared" si="8"/>
        <v>0</v>
      </c>
      <c r="S29" s="87">
        <f t="shared" si="9"/>
        <v>0</v>
      </c>
      <c r="T29" s="87">
        <f t="shared" si="10"/>
        <v>0</v>
      </c>
      <c r="U29" s="87">
        <f t="shared" si="11"/>
        <v>0</v>
      </c>
      <c r="V29" s="87">
        <f t="shared" si="12"/>
        <v>0</v>
      </c>
      <c r="W29" s="109">
        <f t="shared" si="14"/>
        <v>0</v>
      </c>
    </row>
    <row r="30" spans="1:23" ht="15.75" x14ac:dyDescent="0.25">
      <c r="A30" s="84"/>
      <c r="B30" s="80" t="s">
        <v>54</v>
      </c>
      <c r="C30" s="78"/>
      <c r="D30" s="119"/>
      <c r="E30" s="78"/>
      <c r="F30" s="81">
        <f t="shared" si="5"/>
        <v>0</v>
      </c>
      <c r="G30" s="85"/>
      <c r="H30" s="85"/>
      <c r="I30" s="85"/>
      <c r="J30" s="85"/>
      <c r="K30" s="109">
        <f t="shared" si="6"/>
        <v>0</v>
      </c>
      <c r="L30" s="104"/>
      <c r="M30" s="159">
        <f t="shared" si="2"/>
        <v>0</v>
      </c>
      <c r="N30" s="168" t="str">
        <f t="shared" si="16"/>
        <v>Hrs/mes</v>
      </c>
      <c r="O30" s="78">
        <f t="shared" si="13"/>
        <v>0</v>
      </c>
      <c r="P30" s="77"/>
      <c r="Q30" s="78">
        <f t="shared" si="7"/>
        <v>0</v>
      </c>
      <c r="R30" s="87">
        <f t="shared" si="8"/>
        <v>0</v>
      </c>
      <c r="S30" s="87">
        <f t="shared" si="9"/>
        <v>0</v>
      </c>
      <c r="T30" s="87">
        <f t="shared" si="10"/>
        <v>0</v>
      </c>
      <c r="U30" s="87">
        <f t="shared" si="11"/>
        <v>0</v>
      </c>
      <c r="V30" s="87">
        <f t="shared" si="12"/>
        <v>0</v>
      </c>
      <c r="W30" s="109">
        <f t="shared" si="14"/>
        <v>0</v>
      </c>
    </row>
    <row r="31" spans="1:23" customFormat="1" ht="15.75" x14ac:dyDescent="0.25">
      <c r="A31" s="90"/>
      <c r="B31" s="67"/>
      <c r="C31" s="88"/>
      <c r="D31" s="120"/>
      <c r="E31" s="88"/>
      <c r="F31" s="81">
        <f t="shared" si="5"/>
        <v>0</v>
      </c>
      <c r="G31" s="91"/>
      <c r="H31" s="91"/>
      <c r="I31" s="91"/>
      <c r="J31" s="91"/>
      <c r="K31" s="109">
        <f t="shared" si="6"/>
        <v>0</v>
      </c>
      <c r="L31" s="104"/>
      <c r="M31" s="160">
        <f t="shared" si="2"/>
        <v>0</v>
      </c>
      <c r="N31" s="168"/>
      <c r="O31" s="78"/>
      <c r="P31" s="77"/>
      <c r="Q31" s="86"/>
      <c r="R31" s="87">
        <f>F31</f>
        <v>0</v>
      </c>
      <c r="S31" s="87">
        <f t="shared" si="9"/>
        <v>0</v>
      </c>
      <c r="T31" s="87">
        <f t="shared" si="10"/>
        <v>0</v>
      </c>
      <c r="U31" s="87">
        <f t="shared" si="11"/>
        <v>0</v>
      </c>
      <c r="V31" s="87">
        <f t="shared" si="12"/>
        <v>0</v>
      </c>
      <c r="W31" s="109">
        <f t="shared" si="14"/>
        <v>0</v>
      </c>
    </row>
    <row r="32" spans="1:23" ht="15.75" x14ac:dyDescent="0.25">
      <c r="A32" s="79"/>
      <c r="B32" s="80"/>
      <c r="C32" s="78"/>
      <c r="D32" s="119"/>
      <c r="E32" s="78"/>
      <c r="F32" s="81">
        <f t="shared" si="5"/>
        <v>0</v>
      </c>
      <c r="G32" s="91"/>
      <c r="H32" s="91"/>
      <c r="I32" s="91"/>
      <c r="J32" s="91"/>
      <c r="K32" s="109">
        <f t="shared" si="6"/>
        <v>0</v>
      </c>
      <c r="L32" s="104"/>
      <c r="M32" s="158">
        <f t="shared" si="2"/>
        <v>0</v>
      </c>
      <c r="N32" s="144"/>
      <c r="O32" s="78"/>
      <c r="P32" s="77"/>
      <c r="Q32" s="86"/>
      <c r="R32" s="87">
        <f>F32</f>
        <v>0</v>
      </c>
      <c r="S32" s="87">
        <f t="shared" si="9"/>
        <v>0</v>
      </c>
      <c r="T32" s="87">
        <f t="shared" si="10"/>
        <v>0</v>
      </c>
      <c r="U32" s="87">
        <f t="shared" si="11"/>
        <v>0</v>
      </c>
      <c r="V32" s="87">
        <f t="shared" si="12"/>
        <v>0</v>
      </c>
      <c r="W32" s="109">
        <f t="shared" si="14"/>
        <v>0</v>
      </c>
    </row>
    <row r="33" spans="1:23" customFormat="1" ht="16.5" thickBot="1" x14ac:dyDescent="0.3">
      <c r="A33" s="129"/>
      <c r="B33" s="92"/>
      <c r="C33" s="93"/>
      <c r="D33" s="121"/>
      <c r="E33" s="93"/>
      <c r="F33" s="81">
        <f t="shared" si="5"/>
        <v>0</v>
      </c>
      <c r="G33" s="94"/>
      <c r="H33" s="95"/>
      <c r="I33" s="95"/>
      <c r="J33" s="95"/>
      <c r="K33" s="109">
        <f t="shared" si="6"/>
        <v>0</v>
      </c>
      <c r="L33" s="104"/>
      <c r="M33" s="161">
        <f t="shared" si="2"/>
        <v>0</v>
      </c>
      <c r="N33" s="169"/>
      <c r="O33" s="127"/>
      <c r="P33" s="170"/>
      <c r="Q33" s="171"/>
      <c r="R33" s="172">
        <f>F33</f>
        <v>0</v>
      </c>
      <c r="S33" s="172">
        <f t="shared" si="9"/>
        <v>0</v>
      </c>
      <c r="T33" s="172">
        <f t="shared" si="10"/>
        <v>0</v>
      </c>
      <c r="U33" s="172">
        <f t="shared" si="11"/>
        <v>0</v>
      </c>
      <c r="V33" s="172">
        <f t="shared" si="12"/>
        <v>0</v>
      </c>
      <c r="W33" s="128">
        <f t="shared" si="14"/>
        <v>0</v>
      </c>
    </row>
    <row r="34" spans="1:23" s="224" customFormat="1" ht="16.5" thickBot="1" x14ac:dyDescent="0.3">
      <c r="A34" s="110" t="s">
        <v>127</v>
      </c>
      <c r="B34" s="111"/>
      <c r="C34" s="112">
        <f>SUM(C20:C33)</f>
        <v>0</v>
      </c>
      <c r="D34" s="112">
        <f t="shared" ref="D34:K34" si="17">SUM(D20:D33)</f>
        <v>0</v>
      </c>
      <c r="E34" s="112">
        <f t="shared" si="17"/>
        <v>0</v>
      </c>
      <c r="F34" s="112">
        <f t="shared" si="17"/>
        <v>0</v>
      </c>
      <c r="G34" s="112">
        <f t="shared" si="17"/>
        <v>0</v>
      </c>
      <c r="H34" s="112">
        <f t="shared" si="17"/>
        <v>0</v>
      </c>
      <c r="I34" s="112">
        <f t="shared" si="17"/>
        <v>0</v>
      </c>
      <c r="J34" s="112">
        <f t="shared" si="17"/>
        <v>0</v>
      </c>
      <c r="K34" s="112">
        <f t="shared" si="17"/>
        <v>0</v>
      </c>
      <c r="L34" s="203"/>
      <c r="M34" s="164" t="str">
        <f t="shared" si="2"/>
        <v>TOTAL CONSULTORIA CONTRAPARTE TECNICA</v>
      </c>
      <c r="N34" s="140"/>
      <c r="O34" s="112">
        <f>SUM(O20:O33)</f>
        <v>0</v>
      </c>
      <c r="P34" s="112">
        <f t="shared" ref="P34:V34" si="18">SUM(P20:P33)</f>
        <v>0</v>
      </c>
      <c r="Q34" s="112">
        <f t="shared" si="18"/>
        <v>0</v>
      </c>
      <c r="R34" s="112">
        <f t="shared" si="18"/>
        <v>0</v>
      </c>
      <c r="S34" s="112">
        <f t="shared" si="18"/>
        <v>0</v>
      </c>
      <c r="T34" s="112">
        <f t="shared" si="18"/>
        <v>0</v>
      </c>
      <c r="U34" s="112">
        <f t="shared" si="18"/>
        <v>0</v>
      </c>
      <c r="V34" s="112">
        <f t="shared" si="18"/>
        <v>0</v>
      </c>
      <c r="W34" s="114">
        <f>SUM(W21:W33)</f>
        <v>0</v>
      </c>
    </row>
    <row r="35" spans="1:23" ht="15.75" x14ac:dyDescent="0.25">
      <c r="A35" s="201" t="s">
        <v>134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105"/>
      <c r="M35" s="201" t="s">
        <v>134</v>
      </c>
      <c r="N35" s="201"/>
      <c r="O35" s="201"/>
      <c r="P35" s="201"/>
      <c r="Q35" s="201"/>
      <c r="R35" s="201"/>
      <c r="S35" s="201"/>
      <c r="T35" s="201"/>
      <c r="U35" s="201"/>
      <c r="V35" s="201"/>
      <c r="W35" s="201"/>
    </row>
    <row r="36" spans="1:23" ht="15.75" x14ac:dyDescent="0.25">
      <c r="A36" s="200"/>
      <c r="B36" s="130"/>
      <c r="C36" s="105"/>
      <c r="D36" s="130"/>
      <c r="E36" s="105"/>
      <c r="F36" s="104"/>
      <c r="G36" s="132"/>
      <c r="H36" s="132"/>
      <c r="I36" s="132"/>
      <c r="J36" s="132"/>
      <c r="K36" s="105"/>
      <c r="L36" s="105"/>
      <c r="M36" s="133"/>
      <c r="N36" s="130"/>
      <c r="O36" s="105"/>
      <c r="P36" s="130"/>
      <c r="Q36" s="130"/>
      <c r="R36" s="107"/>
      <c r="S36" s="132"/>
      <c r="T36" s="132"/>
      <c r="U36" s="132"/>
      <c r="V36" s="132"/>
      <c r="W36" s="105"/>
    </row>
    <row r="37" spans="1:23" ht="16.5" thickBot="1" x14ac:dyDescent="0.3">
      <c r="A37" s="131"/>
      <c r="B37" s="130"/>
      <c r="C37" s="105"/>
      <c r="D37" s="130"/>
      <c r="E37" s="105"/>
      <c r="F37" s="104"/>
      <c r="G37" s="132"/>
      <c r="H37" s="132"/>
      <c r="I37" s="132"/>
      <c r="J37" s="132"/>
      <c r="K37" s="105"/>
      <c r="L37" s="105"/>
      <c r="M37" s="133"/>
      <c r="N37" s="130"/>
      <c r="O37" s="105"/>
      <c r="P37" s="130"/>
      <c r="Q37" s="130"/>
      <c r="R37" s="107"/>
      <c r="S37" s="132"/>
      <c r="T37" s="132"/>
      <c r="U37" s="132"/>
      <c r="V37" s="132"/>
      <c r="W37" s="105"/>
    </row>
    <row r="38" spans="1:23" s="7" customFormat="1" ht="36" customHeight="1" thickBot="1" x14ac:dyDescent="0.3">
      <c r="A38" s="246" t="s">
        <v>135</v>
      </c>
      <c r="B38" s="135" t="s">
        <v>43</v>
      </c>
      <c r="C38" s="136" t="s">
        <v>44</v>
      </c>
      <c r="D38" s="137" t="s">
        <v>45</v>
      </c>
      <c r="E38" s="136" t="s">
        <v>46</v>
      </c>
      <c r="F38" s="138" t="s">
        <v>47</v>
      </c>
      <c r="G38" s="138" t="s">
        <v>48</v>
      </c>
      <c r="H38" s="138" t="s">
        <v>49</v>
      </c>
      <c r="I38" s="138" t="s">
        <v>50</v>
      </c>
      <c r="J38" s="138" t="s">
        <v>51</v>
      </c>
      <c r="K38" s="139" t="s">
        <v>52</v>
      </c>
      <c r="L38" s="104"/>
      <c r="M38" s="247" t="str">
        <f>A38</f>
        <v>GASTOS ADMINISTRATIVOS (*)</v>
      </c>
      <c r="N38" s="135" t="s">
        <v>53</v>
      </c>
      <c r="O38" s="136" t="s">
        <v>44</v>
      </c>
      <c r="P38" s="137" t="s">
        <v>45</v>
      </c>
      <c r="Q38" s="137" t="s">
        <v>46</v>
      </c>
      <c r="R38" s="138" t="s">
        <v>47</v>
      </c>
      <c r="S38" s="138" t="s">
        <v>126</v>
      </c>
      <c r="T38" s="138" t="s">
        <v>49</v>
      </c>
      <c r="U38" s="138" t="s">
        <v>50</v>
      </c>
      <c r="V38" s="138" t="s">
        <v>51</v>
      </c>
      <c r="W38" s="165" t="s">
        <v>52</v>
      </c>
    </row>
    <row r="39" spans="1:23" ht="18.75" customHeight="1" thickBot="1" x14ac:dyDescent="0.3">
      <c r="A39" s="192" t="s">
        <v>33</v>
      </c>
      <c r="B39" s="149" t="s">
        <v>56</v>
      </c>
      <c r="C39" s="115"/>
      <c r="D39" s="122"/>
      <c r="E39" s="115"/>
      <c r="F39" s="115">
        <f t="shared" ref="F39:F45" si="19">C39*D39*E39</f>
        <v>0</v>
      </c>
      <c r="G39" s="150"/>
      <c r="H39" s="150"/>
      <c r="I39" s="150"/>
      <c r="J39" s="150"/>
      <c r="K39" s="117">
        <f t="shared" ref="K39:K45" si="20">SUM(F39:J39)</f>
        <v>0</v>
      </c>
      <c r="L39" s="104"/>
      <c r="M39" s="163" t="str">
        <f t="shared" ref="M39:N44" si="21">A39</f>
        <v>Insumos oficina</v>
      </c>
      <c r="N39" s="125" t="str">
        <f>B39</f>
        <v>Varios</v>
      </c>
      <c r="O39" s="115">
        <f t="shared" ref="O39:R44" si="22">C39</f>
        <v>0</v>
      </c>
      <c r="P39" s="178">
        <f t="shared" si="22"/>
        <v>0</v>
      </c>
      <c r="Q39" s="115">
        <f t="shared" si="22"/>
        <v>0</v>
      </c>
      <c r="R39" s="115">
        <f>F39</f>
        <v>0</v>
      </c>
      <c r="S39" s="150"/>
      <c r="T39" s="150"/>
      <c r="U39" s="150"/>
      <c r="V39" s="150"/>
      <c r="W39" s="117">
        <f t="shared" ref="W39:W45" si="23">SUM(R39:V39)</f>
        <v>0</v>
      </c>
    </row>
    <row r="40" spans="1:23" ht="18.75" customHeight="1" thickBot="1" x14ac:dyDescent="0.3">
      <c r="A40" s="192" t="s">
        <v>62</v>
      </c>
      <c r="B40" s="144" t="s">
        <v>56</v>
      </c>
      <c r="C40" s="78"/>
      <c r="D40" s="119"/>
      <c r="E40" s="78"/>
      <c r="F40" s="78">
        <f t="shared" si="19"/>
        <v>0</v>
      </c>
      <c r="G40" s="143"/>
      <c r="H40" s="143"/>
      <c r="I40" s="143"/>
      <c r="J40" s="143"/>
      <c r="K40" s="109">
        <f t="shared" si="20"/>
        <v>0</v>
      </c>
      <c r="L40" s="104"/>
      <c r="M40" s="159" t="str">
        <f t="shared" si="21"/>
        <v>Telefonía e internet</v>
      </c>
      <c r="N40" s="126" t="str">
        <f t="shared" si="21"/>
        <v>Varios</v>
      </c>
      <c r="O40" s="78">
        <f t="shared" si="22"/>
        <v>0</v>
      </c>
      <c r="P40" s="148">
        <f t="shared" si="22"/>
        <v>0</v>
      </c>
      <c r="Q40" s="78">
        <f t="shared" si="22"/>
        <v>0</v>
      </c>
      <c r="R40" s="78">
        <f t="shared" si="22"/>
        <v>0</v>
      </c>
      <c r="S40" s="143"/>
      <c r="T40" s="143"/>
      <c r="U40" s="143"/>
      <c r="V40" s="143"/>
      <c r="W40" s="109">
        <f t="shared" si="23"/>
        <v>0</v>
      </c>
    </row>
    <row r="41" spans="1:23" ht="18.75" customHeight="1" thickBot="1" x14ac:dyDescent="0.3">
      <c r="A41" s="192" t="s">
        <v>63</v>
      </c>
      <c r="B41" s="144" t="s">
        <v>56</v>
      </c>
      <c r="C41" s="78"/>
      <c r="D41" s="119"/>
      <c r="E41" s="78"/>
      <c r="F41" s="78">
        <f t="shared" si="19"/>
        <v>0</v>
      </c>
      <c r="G41" s="143"/>
      <c r="H41" s="143"/>
      <c r="I41" s="143"/>
      <c r="J41" s="143"/>
      <c r="K41" s="109">
        <f t="shared" si="20"/>
        <v>0</v>
      </c>
      <c r="L41" s="104"/>
      <c r="M41" s="159" t="str">
        <f t="shared" si="21"/>
        <v>Servicios básicos</v>
      </c>
      <c r="N41" s="126" t="str">
        <f t="shared" si="21"/>
        <v>Varios</v>
      </c>
      <c r="O41" s="78">
        <f t="shared" si="22"/>
        <v>0</v>
      </c>
      <c r="P41" s="148">
        <f t="shared" si="22"/>
        <v>0</v>
      </c>
      <c r="Q41" s="78">
        <f t="shared" si="22"/>
        <v>0</v>
      </c>
      <c r="R41" s="78">
        <f t="shared" si="22"/>
        <v>0</v>
      </c>
      <c r="S41" s="143"/>
      <c r="T41" s="143"/>
      <c r="U41" s="143"/>
      <c r="V41" s="143"/>
      <c r="W41" s="109">
        <f t="shared" si="23"/>
        <v>0</v>
      </c>
    </row>
    <row r="42" spans="1:23" ht="18.75" customHeight="1" thickBot="1" x14ac:dyDescent="0.3">
      <c r="A42" s="147"/>
      <c r="B42" s="144"/>
      <c r="C42" s="78"/>
      <c r="D42" s="119"/>
      <c r="E42" s="78"/>
      <c r="F42" s="78">
        <f t="shared" si="19"/>
        <v>0</v>
      </c>
      <c r="G42" s="143"/>
      <c r="H42" s="143"/>
      <c r="I42" s="143"/>
      <c r="J42" s="143"/>
      <c r="K42" s="109">
        <f t="shared" si="20"/>
        <v>0</v>
      </c>
      <c r="L42" s="104"/>
      <c r="M42" s="159">
        <f t="shared" si="21"/>
        <v>0</v>
      </c>
      <c r="N42" s="126">
        <f t="shared" si="21"/>
        <v>0</v>
      </c>
      <c r="O42" s="78">
        <f t="shared" si="22"/>
        <v>0</v>
      </c>
      <c r="P42" s="148">
        <f t="shared" si="22"/>
        <v>0</v>
      </c>
      <c r="Q42" s="78">
        <f t="shared" si="22"/>
        <v>0</v>
      </c>
      <c r="R42" s="78">
        <f t="shared" si="22"/>
        <v>0</v>
      </c>
      <c r="S42" s="143"/>
      <c r="T42" s="143"/>
      <c r="U42" s="143"/>
      <c r="V42" s="143"/>
      <c r="W42" s="109">
        <f t="shared" si="23"/>
        <v>0</v>
      </c>
    </row>
    <row r="43" spans="1:23" ht="18.75" customHeight="1" thickBot="1" x14ac:dyDescent="0.3">
      <c r="A43" s="147"/>
      <c r="B43" s="144"/>
      <c r="C43" s="78"/>
      <c r="D43" s="119"/>
      <c r="E43" s="78"/>
      <c r="F43" s="78">
        <f t="shared" si="19"/>
        <v>0</v>
      </c>
      <c r="G43" s="143"/>
      <c r="H43" s="143"/>
      <c r="I43" s="143"/>
      <c r="J43" s="143"/>
      <c r="K43" s="109">
        <f t="shared" si="20"/>
        <v>0</v>
      </c>
      <c r="L43" s="104"/>
      <c r="M43" s="159">
        <f t="shared" si="21"/>
        <v>0</v>
      </c>
      <c r="N43" s="126" t="s">
        <v>55</v>
      </c>
      <c r="O43" s="78"/>
      <c r="P43" s="148"/>
      <c r="Q43" s="78"/>
      <c r="R43" s="78">
        <f t="shared" si="22"/>
        <v>0</v>
      </c>
      <c r="S43" s="143"/>
      <c r="T43" s="143"/>
      <c r="U43" s="143"/>
      <c r="V43" s="143"/>
      <c r="W43" s="109">
        <f t="shared" si="23"/>
        <v>0</v>
      </c>
    </row>
    <row r="44" spans="1:23" ht="18.75" customHeight="1" thickBot="1" x14ac:dyDescent="0.3">
      <c r="A44" s="206"/>
      <c r="B44" s="154"/>
      <c r="C44" s="96"/>
      <c r="D44" s="123"/>
      <c r="E44" s="96"/>
      <c r="F44" s="96">
        <f t="shared" si="19"/>
        <v>0</v>
      </c>
      <c r="G44" s="155"/>
      <c r="H44" s="155"/>
      <c r="I44" s="155"/>
      <c r="J44" s="155"/>
      <c r="K44" s="134">
        <f t="shared" si="20"/>
        <v>0</v>
      </c>
      <c r="L44" s="104"/>
      <c r="M44" s="174">
        <f t="shared" si="21"/>
        <v>0</v>
      </c>
      <c r="N44" s="179">
        <f t="shared" si="21"/>
        <v>0</v>
      </c>
      <c r="O44" s="127">
        <f t="shared" si="22"/>
        <v>0</v>
      </c>
      <c r="P44" s="180">
        <f t="shared" si="22"/>
        <v>0</v>
      </c>
      <c r="Q44" s="127">
        <f t="shared" si="22"/>
        <v>0</v>
      </c>
      <c r="R44" s="127">
        <f t="shared" si="22"/>
        <v>0</v>
      </c>
      <c r="S44" s="181"/>
      <c r="T44" s="181"/>
      <c r="U44" s="181"/>
      <c r="V44" s="181"/>
      <c r="W44" s="128">
        <f t="shared" si="23"/>
        <v>0</v>
      </c>
    </row>
    <row r="45" spans="1:23" s="7" customFormat="1" ht="18.75" customHeight="1" thickBot="1" x14ac:dyDescent="0.3">
      <c r="A45" s="219" t="s">
        <v>58</v>
      </c>
      <c r="B45" s="220"/>
      <c r="C45" s="223">
        <f>SUM(C39:C44)</f>
        <v>0</v>
      </c>
      <c r="D45" s="223">
        <f t="shared" ref="D45:K45" si="24">SUM(D39:D44)</f>
        <v>0</v>
      </c>
      <c r="E45" s="223">
        <f t="shared" si="24"/>
        <v>0</v>
      </c>
      <c r="F45" s="223">
        <f t="shared" si="24"/>
        <v>0</v>
      </c>
      <c r="G45" s="223">
        <f t="shared" si="24"/>
        <v>0</v>
      </c>
      <c r="H45" s="223">
        <f t="shared" si="24"/>
        <v>0</v>
      </c>
      <c r="I45" s="223">
        <f t="shared" si="24"/>
        <v>0</v>
      </c>
      <c r="J45" s="223">
        <f t="shared" si="24"/>
        <v>0</v>
      </c>
      <c r="K45" s="223">
        <f t="shared" si="24"/>
        <v>0</v>
      </c>
      <c r="L45" s="104"/>
      <c r="M45" s="164" t="str">
        <f t="shared" si="2"/>
        <v xml:space="preserve">TOTAL GASTOS ADMINISTRATIVOS </v>
      </c>
      <c r="N45" s="111"/>
      <c r="O45" s="112">
        <f>SUM(O39:O44)</f>
        <v>0</v>
      </c>
      <c r="P45" s="112">
        <f t="shared" ref="P45:W45" si="25">SUM(P39:P44)</f>
        <v>0</v>
      </c>
      <c r="Q45" s="112">
        <f t="shared" si="25"/>
        <v>0</v>
      </c>
      <c r="R45" s="112">
        <f t="shared" si="25"/>
        <v>0</v>
      </c>
      <c r="S45" s="112">
        <f t="shared" si="25"/>
        <v>0</v>
      </c>
      <c r="T45" s="112">
        <f t="shared" si="25"/>
        <v>0</v>
      </c>
      <c r="U45" s="112">
        <f t="shared" si="25"/>
        <v>0</v>
      </c>
      <c r="V45" s="112">
        <f t="shared" si="25"/>
        <v>0</v>
      </c>
      <c r="W45" s="112">
        <f t="shared" si="25"/>
        <v>0</v>
      </c>
    </row>
    <row r="46" spans="1:23" s="7" customFormat="1" ht="18.75" customHeight="1" x14ac:dyDescent="0.25">
      <c r="A46" s="201" t="s">
        <v>136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04"/>
      <c r="M46" s="201" t="s">
        <v>136</v>
      </c>
      <c r="N46" s="201"/>
      <c r="O46" s="201"/>
      <c r="P46" s="201"/>
      <c r="Q46" s="201"/>
      <c r="R46" s="201"/>
      <c r="S46" s="201"/>
      <c r="T46" s="201"/>
      <c r="U46" s="201"/>
      <c r="V46" s="201"/>
      <c r="W46" s="201"/>
    </row>
    <row r="47" spans="1:23" s="205" customFormat="1" ht="18.75" customHeight="1" thickBot="1" x14ac:dyDescent="0.3">
      <c r="A47" s="211"/>
      <c r="B47" s="212"/>
      <c r="C47" s="104"/>
      <c r="D47" s="212"/>
      <c r="E47" s="104"/>
      <c r="F47" s="104"/>
      <c r="G47" s="213"/>
      <c r="H47" s="213"/>
      <c r="I47" s="213"/>
      <c r="J47" s="213"/>
      <c r="K47" s="104"/>
      <c r="L47" s="104"/>
      <c r="M47" s="133"/>
      <c r="N47" s="222"/>
      <c r="O47" s="105"/>
      <c r="P47" s="222"/>
      <c r="Q47" s="222"/>
      <c r="R47" s="105"/>
      <c r="S47" s="152"/>
      <c r="T47" s="152"/>
      <c r="U47" s="152"/>
      <c r="V47" s="152"/>
      <c r="W47" s="105"/>
    </row>
    <row r="48" spans="1:23" s="7" customFormat="1" ht="27.75" customHeight="1" thickBot="1" x14ac:dyDescent="0.3">
      <c r="A48" s="221" t="s">
        <v>129</v>
      </c>
      <c r="B48" s="98">
        <f>B15+B34+B45</f>
        <v>0</v>
      </c>
      <c r="C48" s="98">
        <f t="shared" ref="C48:K48" si="26">C15+C34+C45</f>
        <v>0</v>
      </c>
      <c r="D48" s="98">
        <f t="shared" si="26"/>
        <v>0</v>
      </c>
      <c r="E48" s="98">
        <f t="shared" si="26"/>
        <v>0</v>
      </c>
      <c r="F48" s="98">
        <f t="shared" si="26"/>
        <v>0</v>
      </c>
      <c r="G48" s="98">
        <f t="shared" si="26"/>
        <v>0</v>
      </c>
      <c r="H48" s="98">
        <f t="shared" si="26"/>
        <v>0</v>
      </c>
      <c r="I48" s="98">
        <f t="shared" si="26"/>
        <v>0</v>
      </c>
      <c r="J48" s="98">
        <f t="shared" si="26"/>
        <v>0</v>
      </c>
      <c r="K48" s="98">
        <f t="shared" si="26"/>
        <v>0</v>
      </c>
      <c r="L48" s="105"/>
      <c r="M48" s="177" t="str">
        <f>A48</f>
        <v>TOTAL GENERAL</v>
      </c>
      <c r="N48" s="151"/>
      <c r="O48" s="98">
        <f t="shared" ref="O48:W48" si="27">O15+O34+O45</f>
        <v>0</v>
      </c>
      <c r="P48" s="98">
        <f t="shared" si="27"/>
        <v>0</v>
      </c>
      <c r="Q48" s="98">
        <f t="shared" si="27"/>
        <v>0</v>
      </c>
      <c r="R48" s="98">
        <f t="shared" si="27"/>
        <v>0</v>
      </c>
      <c r="S48" s="98">
        <f t="shared" si="27"/>
        <v>0</v>
      </c>
      <c r="T48" s="98">
        <f t="shared" si="27"/>
        <v>0</v>
      </c>
      <c r="U48" s="98">
        <f t="shared" si="27"/>
        <v>0</v>
      </c>
      <c r="V48" s="98">
        <f t="shared" si="27"/>
        <v>0</v>
      </c>
      <c r="W48" s="98">
        <f t="shared" si="27"/>
        <v>0</v>
      </c>
    </row>
    <row r="49" spans="1:23" ht="15.75" x14ac:dyDescent="0.25">
      <c r="A49" s="99"/>
      <c r="B49" s="75"/>
      <c r="C49" s="100"/>
      <c r="D49" s="106"/>
      <c r="E49" s="100"/>
      <c r="F49" s="75"/>
      <c r="G49" s="89"/>
      <c r="H49" s="89"/>
      <c r="I49" s="89"/>
      <c r="J49" s="89"/>
      <c r="K49" s="100"/>
      <c r="L49" s="103"/>
      <c r="M49" s="101"/>
      <c r="N49" s="75"/>
      <c r="O49" s="100"/>
      <c r="P49" s="75"/>
      <c r="Q49" s="75"/>
      <c r="R49" s="75"/>
      <c r="S49" s="89"/>
      <c r="T49" s="89"/>
      <c r="U49" s="89"/>
      <c r="V49" s="89"/>
      <c r="W49" s="89"/>
    </row>
    <row r="50" spans="1:23" ht="15.75" x14ac:dyDescent="0.25">
      <c r="A50" s="99"/>
      <c r="B50" s="75"/>
      <c r="C50" s="100"/>
      <c r="D50" s="106"/>
      <c r="E50" s="100"/>
      <c r="F50" s="102"/>
      <c r="G50" s="89"/>
      <c r="H50" s="89"/>
      <c r="I50" s="89"/>
      <c r="J50" s="89"/>
      <c r="K50" s="100"/>
      <c r="L50" s="103"/>
      <c r="M50" s="101"/>
      <c r="N50" s="75"/>
      <c r="O50" s="100"/>
      <c r="P50" s="75"/>
      <c r="Q50" s="75"/>
      <c r="R50" s="75"/>
      <c r="S50" s="75"/>
      <c r="T50" s="75"/>
      <c r="U50" s="75"/>
      <c r="V50" s="75"/>
      <c r="W50" s="75"/>
    </row>
    <row r="51" spans="1:23" ht="15.75" x14ac:dyDescent="0.25">
      <c r="A51" s="99"/>
      <c r="B51" s="75"/>
      <c r="C51" s="100"/>
      <c r="D51" s="106"/>
      <c r="E51" s="100"/>
      <c r="F51" s="75"/>
      <c r="G51" s="75"/>
      <c r="H51" s="75"/>
      <c r="I51" s="75"/>
      <c r="J51" s="75"/>
      <c r="K51" s="100"/>
      <c r="L51" s="103"/>
      <c r="M51" s="101"/>
      <c r="N51" s="75"/>
      <c r="O51" s="100"/>
      <c r="P51" s="75"/>
      <c r="Q51" s="75"/>
      <c r="R51" s="75"/>
      <c r="S51" s="75"/>
      <c r="T51" s="75"/>
      <c r="U51" s="75"/>
      <c r="V51" s="75"/>
      <c r="W51" s="75"/>
    </row>
    <row r="52" spans="1:23" ht="15.75" x14ac:dyDescent="0.25">
      <c r="A52" s="99"/>
      <c r="B52" s="75"/>
      <c r="C52" s="100"/>
      <c r="D52" s="106"/>
      <c r="E52" s="100"/>
      <c r="F52" s="75"/>
      <c r="G52" s="75"/>
      <c r="H52" s="75"/>
      <c r="I52" s="75"/>
      <c r="J52" s="75"/>
      <c r="K52" s="100"/>
      <c r="L52" s="103"/>
      <c r="M52" s="101"/>
      <c r="N52" s="75"/>
      <c r="O52" s="100"/>
      <c r="P52" s="75"/>
      <c r="Q52" s="75"/>
      <c r="R52" s="75"/>
      <c r="S52" s="75"/>
      <c r="T52" s="75"/>
      <c r="U52" s="75"/>
      <c r="V52" s="75"/>
      <c r="W52" s="75"/>
    </row>
    <row r="53" spans="1:23" ht="15.75" x14ac:dyDescent="0.25">
      <c r="A53" s="99"/>
      <c r="B53" s="75"/>
      <c r="C53" s="100"/>
      <c r="D53" s="106"/>
      <c r="E53" s="100"/>
      <c r="F53" s="75"/>
      <c r="G53" s="75"/>
      <c r="H53" s="75"/>
      <c r="I53" s="75"/>
      <c r="J53" s="75"/>
      <c r="K53" s="100"/>
      <c r="L53" s="103"/>
      <c r="M53" s="101"/>
      <c r="N53" s="75"/>
      <c r="O53" s="100"/>
      <c r="P53" s="75"/>
      <c r="Q53" s="75"/>
      <c r="R53" s="75"/>
      <c r="S53" s="75"/>
      <c r="T53" s="75"/>
      <c r="U53" s="75"/>
      <c r="V53" s="75"/>
      <c r="W53" s="75"/>
    </row>
    <row r="54" spans="1:23" ht="15.75" x14ac:dyDescent="0.25">
      <c r="A54" s="99"/>
      <c r="B54" s="75"/>
      <c r="C54" s="100"/>
      <c r="D54" s="106"/>
      <c r="E54" s="100"/>
      <c r="F54" s="75"/>
      <c r="G54" s="75"/>
      <c r="H54" s="75"/>
      <c r="I54" s="75"/>
      <c r="J54" s="75"/>
      <c r="K54" s="100"/>
      <c r="L54" s="103"/>
      <c r="M54" s="101"/>
      <c r="N54" s="75"/>
      <c r="O54" s="100"/>
      <c r="P54" s="75"/>
      <c r="Q54" s="75"/>
      <c r="R54" s="75"/>
      <c r="S54" s="75"/>
      <c r="T54" s="75"/>
      <c r="U54" s="75"/>
      <c r="V54" s="75"/>
      <c r="W54" s="75"/>
    </row>
    <row r="55" spans="1:23" ht="15.75" x14ac:dyDescent="0.25">
      <c r="A55" s="99"/>
      <c r="B55" s="75"/>
      <c r="C55" s="100"/>
      <c r="D55" s="106"/>
      <c r="E55" s="100"/>
      <c r="F55" s="75"/>
      <c r="G55" s="75"/>
      <c r="H55" s="75"/>
      <c r="I55" s="75"/>
      <c r="J55" s="75"/>
      <c r="K55" s="100"/>
      <c r="L55" s="103"/>
      <c r="M55" s="101"/>
      <c r="N55" s="75"/>
      <c r="O55" s="100"/>
      <c r="P55" s="75"/>
      <c r="Q55" s="75"/>
      <c r="R55" s="75"/>
      <c r="S55" s="75"/>
      <c r="T55" s="75"/>
      <c r="U55" s="75"/>
      <c r="V55" s="75"/>
      <c r="W55" s="75"/>
    </row>
    <row r="56" spans="1:23" ht="15.75" x14ac:dyDescent="0.25">
      <c r="A56" s="99"/>
      <c r="B56" s="75"/>
      <c r="C56" s="100"/>
      <c r="D56" s="106"/>
      <c r="E56" s="100"/>
      <c r="F56" s="75"/>
      <c r="G56" s="75"/>
      <c r="H56" s="75"/>
      <c r="I56" s="75"/>
      <c r="J56" s="75"/>
      <c r="K56" s="100"/>
      <c r="L56" s="103"/>
      <c r="M56" s="101"/>
      <c r="N56" s="75"/>
      <c r="O56" s="100"/>
      <c r="P56" s="75"/>
      <c r="Q56" s="75"/>
      <c r="R56" s="75"/>
      <c r="S56" s="75"/>
      <c r="T56" s="75"/>
      <c r="U56" s="75"/>
      <c r="V56" s="75"/>
      <c r="W56" s="75"/>
    </row>
    <row r="57" spans="1:23" ht="15.75" x14ac:dyDescent="0.25">
      <c r="A57" s="99"/>
      <c r="B57" s="75"/>
      <c r="C57" s="100"/>
      <c r="D57" s="106"/>
      <c r="E57" s="100"/>
      <c r="F57" s="75"/>
      <c r="G57" s="75"/>
      <c r="H57" s="75"/>
      <c r="I57" s="75"/>
      <c r="J57" s="75"/>
      <c r="K57" s="100"/>
      <c r="L57" s="103"/>
      <c r="M57" s="101"/>
      <c r="N57" s="75"/>
      <c r="O57" s="100"/>
      <c r="P57" s="75"/>
      <c r="Q57" s="75"/>
      <c r="R57" s="75"/>
      <c r="S57" s="75"/>
      <c r="T57" s="75"/>
      <c r="U57" s="75"/>
      <c r="V57" s="75"/>
      <c r="W57" s="75"/>
    </row>
    <row r="58" spans="1:23" ht="15.75" x14ac:dyDescent="0.25">
      <c r="A58" s="99"/>
      <c r="B58" s="75"/>
      <c r="C58" s="100"/>
      <c r="D58" s="106"/>
      <c r="E58" s="100"/>
      <c r="F58" s="75"/>
      <c r="G58" s="75"/>
      <c r="H58" s="75"/>
      <c r="I58" s="75"/>
      <c r="J58" s="75"/>
      <c r="K58" s="100"/>
      <c r="L58" s="103"/>
      <c r="M58" s="101"/>
      <c r="N58" s="75"/>
      <c r="O58" s="100"/>
      <c r="P58" s="75"/>
      <c r="Q58" s="75"/>
      <c r="R58" s="75"/>
      <c r="S58" s="75"/>
      <c r="T58" s="75"/>
      <c r="U58" s="75"/>
      <c r="V58" s="75"/>
      <c r="W58" s="75"/>
    </row>
    <row r="59" spans="1:23" ht="15.75" x14ac:dyDescent="0.25">
      <c r="A59" s="99"/>
      <c r="B59" s="75"/>
      <c r="C59" s="100"/>
      <c r="D59" s="106"/>
      <c r="E59" s="100"/>
      <c r="F59" s="75"/>
      <c r="G59" s="75"/>
      <c r="H59" s="75"/>
      <c r="I59" s="75"/>
      <c r="J59" s="75"/>
      <c r="K59" s="100"/>
      <c r="L59" s="103"/>
      <c r="M59" s="101"/>
      <c r="N59" s="75"/>
      <c r="O59" s="100"/>
      <c r="P59" s="75"/>
      <c r="Q59" s="75"/>
      <c r="R59" s="75"/>
      <c r="S59" s="75"/>
      <c r="T59" s="75"/>
      <c r="U59" s="75"/>
      <c r="V59" s="75"/>
      <c r="W59" s="75"/>
    </row>
    <row r="60" spans="1:23" ht="15.75" x14ac:dyDescent="0.25">
      <c r="A60" s="99"/>
      <c r="B60" s="75"/>
      <c r="C60" s="100"/>
      <c r="D60" s="106"/>
      <c r="E60" s="100"/>
      <c r="F60" s="75"/>
      <c r="G60" s="75"/>
      <c r="H60" s="75"/>
      <c r="I60" s="75"/>
      <c r="J60" s="75"/>
      <c r="K60" s="100"/>
      <c r="L60" s="103"/>
      <c r="M60" s="101"/>
      <c r="N60" s="75"/>
      <c r="O60" s="100"/>
      <c r="P60" s="75"/>
      <c r="Q60" s="75"/>
      <c r="R60" s="75"/>
      <c r="S60" s="75"/>
      <c r="T60" s="75"/>
      <c r="U60" s="75"/>
      <c r="V60" s="75"/>
      <c r="W60" s="75"/>
    </row>
    <row r="61" spans="1:23" ht="15.75" x14ac:dyDescent="0.25">
      <c r="A61" s="99"/>
      <c r="B61" s="75"/>
      <c r="C61" s="100"/>
      <c r="D61" s="106"/>
      <c r="E61" s="100"/>
      <c r="F61" s="75"/>
      <c r="G61" s="75"/>
      <c r="H61" s="75"/>
      <c r="I61" s="75"/>
      <c r="J61" s="75"/>
      <c r="K61" s="100"/>
      <c r="L61" s="103"/>
      <c r="M61" s="101"/>
      <c r="N61" s="75"/>
      <c r="O61" s="100"/>
      <c r="P61" s="75"/>
      <c r="Q61" s="75"/>
      <c r="R61" s="75"/>
      <c r="S61" s="75"/>
      <c r="T61" s="75"/>
      <c r="U61" s="75"/>
      <c r="V61" s="75"/>
      <c r="W61" s="75"/>
    </row>
    <row r="62" spans="1:23" ht="15.75" x14ac:dyDescent="0.25">
      <c r="A62" s="99"/>
      <c r="B62" s="75"/>
      <c r="C62" s="100"/>
      <c r="D62" s="106"/>
      <c r="E62" s="100"/>
      <c r="F62" s="75"/>
      <c r="G62" s="75"/>
      <c r="H62" s="75"/>
      <c r="I62" s="75"/>
      <c r="J62" s="75"/>
      <c r="K62" s="100"/>
      <c r="L62" s="103"/>
      <c r="M62" s="101"/>
      <c r="N62" s="75"/>
      <c r="O62" s="100"/>
      <c r="P62" s="75"/>
      <c r="Q62" s="75"/>
      <c r="R62" s="75"/>
      <c r="S62" s="75"/>
      <c r="T62" s="75"/>
      <c r="U62" s="75"/>
      <c r="V62" s="75"/>
      <c r="W62" s="75"/>
    </row>
  </sheetData>
  <mergeCells count="6">
    <mergeCell ref="A35:K35"/>
    <mergeCell ref="A46:K46"/>
    <mergeCell ref="M35:W35"/>
    <mergeCell ref="M46:W46"/>
    <mergeCell ref="B1:K1"/>
    <mergeCell ref="N1:W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4A23-EAD3-4F19-BFC2-13B554A3C78C}">
  <dimension ref="A1:M116"/>
  <sheetViews>
    <sheetView showOutlineSymbols="0" workbookViewId="0">
      <selection activeCell="C3" sqref="C3"/>
    </sheetView>
  </sheetViews>
  <sheetFormatPr baseColWidth="10" defaultRowHeight="15" x14ac:dyDescent="0.25"/>
  <cols>
    <col min="1" max="1" width="40" customWidth="1"/>
    <col min="2" max="2" width="35.7109375" customWidth="1"/>
    <col min="8" max="8" width="42" customWidth="1"/>
  </cols>
  <sheetData>
    <row r="1" spans="1:13" ht="15" customHeight="1" x14ac:dyDescent="0.25">
      <c r="A1" s="188" t="s">
        <v>64</v>
      </c>
      <c r="B1" s="34"/>
      <c r="C1" s="187" t="s">
        <v>65</v>
      </c>
      <c r="D1" s="187"/>
      <c r="E1" s="187" t="s">
        <v>66</v>
      </c>
      <c r="F1" s="187"/>
      <c r="G1" s="240" t="s">
        <v>67</v>
      </c>
      <c r="H1" s="12"/>
      <c r="I1" s="12"/>
    </row>
    <row r="2" spans="1:13" x14ac:dyDescent="0.25">
      <c r="A2" s="188"/>
      <c r="B2" s="35" t="s">
        <v>42</v>
      </c>
      <c r="C2" s="36" t="s">
        <v>68</v>
      </c>
      <c r="D2" s="36" t="s">
        <v>69</v>
      </c>
      <c r="E2" s="36" t="s">
        <v>68</v>
      </c>
      <c r="F2" s="36" t="s">
        <v>69</v>
      </c>
      <c r="G2" s="240"/>
      <c r="H2" s="12"/>
      <c r="I2" s="12"/>
    </row>
    <row r="3" spans="1:13" ht="12" customHeight="1" x14ac:dyDescent="0.25">
      <c r="A3" s="234" t="s">
        <v>71</v>
      </c>
      <c r="B3" s="235"/>
      <c r="C3" s="37"/>
      <c r="D3" s="15"/>
      <c r="E3" s="15"/>
      <c r="F3" s="15"/>
      <c r="G3" s="240"/>
      <c r="I3" s="8"/>
      <c r="L3" s="8"/>
      <c r="M3" s="8"/>
    </row>
    <row r="4" spans="1:13" ht="12" customHeight="1" x14ac:dyDescent="0.25">
      <c r="A4" s="227" t="s">
        <v>100</v>
      </c>
      <c r="B4" s="233" t="s">
        <v>137</v>
      </c>
      <c r="C4" s="14"/>
      <c r="D4" s="15"/>
      <c r="E4" s="16"/>
      <c r="F4" s="15"/>
      <c r="G4" s="240"/>
      <c r="H4" s="13" t="s">
        <v>137</v>
      </c>
      <c r="I4" s="8">
        <f>'Presupuesto global por año'!K15+'Presupuesto global por año'!W15</f>
        <v>0</v>
      </c>
    </row>
    <row r="5" spans="1:13" ht="12" customHeight="1" x14ac:dyDescent="0.25">
      <c r="A5" s="228"/>
      <c r="B5" s="225" t="s">
        <v>127</v>
      </c>
      <c r="C5" s="14"/>
      <c r="D5" s="15"/>
      <c r="E5" s="16"/>
      <c r="F5" s="15"/>
      <c r="G5" s="240"/>
      <c r="H5" s="13" t="s">
        <v>127</v>
      </c>
      <c r="I5" s="8">
        <f>'Presupuesto global por año'!K34+'Presupuesto global por año'!W34</f>
        <v>0</v>
      </c>
    </row>
    <row r="6" spans="1:13" ht="12" customHeight="1" x14ac:dyDescent="0.25">
      <c r="A6" s="228"/>
      <c r="B6" s="225" t="s">
        <v>58</v>
      </c>
      <c r="C6" s="14"/>
      <c r="D6" s="15"/>
      <c r="E6" s="16"/>
      <c r="F6" s="15"/>
      <c r="G6" s="240"/>
      <c r="H6" s="13" t="s">
        <v>58</v>
      </c>
      <c r="I6" s="8">
        <f>'Presupuesto global por año'!K45+'Presupuesto global por año'!W45</f>
        <v>0</v>
      </c>
    </row>
    <row r="7" spans="1:13" ht="12" customHeight="1" x14ac:dyDescent="0.25">
      <c r="A7" s="229"/>
      <c r="B7" s="226" t="s">
        <v>41</v>
      </c>
      <c r="C7" s="38"/>
      <c r="D7" s="39"/>
      <c r="E7" s="40"/>
      <c r="F7" s="39"/>
      <c r="G7" s="240"/>
      <c r="H7" s="12"/>
      <c r="I7" s="12"/>
    </row>
    <row r="8" spans="1:13" ht="12" customHeight="1" x14ac:dyDescent="0.25">
      <c r="A8" s="230" t="s">
        <v>101</v>
      </c>
      <c r="B8" s="225" t="str">
        <f>B4</f>
        <v>TOTAL CONTRATACIÓN DEL PROGRAMA</v>
      </c>
      <c r="C8" s="14"/>
      <c r="D8" s="39"/>
      <c r="E8" s="40"/>
      <c r="F8" s="39"/>
      <c r="G8" s="240"/>
      <c r="I8" s="8"/>
    </row>
    <row r="9" spans="1:13" ht="12" customHeight="1" x14ac:dyDescent="0.25">
      <c r="A9" s="231"/>
      <c r="B9" s="225" t="str">
        <f>B5</f>
        <v>TOTAL CONSULTORIA CONTRAPARTE TECNICA</v>
      </c>
      <c r="C9" s="14"/>
      <c r="D9" s="39"/>
      <c r="E9" s="40"/>
      <c r="F9" s="39"/>
      <c r="G9" s="240"/>
      <c r="H9" s="13"/>
      <c r="I9" s="8"/>
    </row>
    <row r="10" spans="1:13" ht="12" customHeight="1" x14ac:dyDescent="0.25">
      <c r="A10" s="231"/>
      <c r="B10" s="225" t="str">
        <f>B6</f>
        <v xml:space="preserve">TOTAL GASTOS ADMINISTRATIVOS </v>
      </c>
      <c r="C10" s="14"/>
      <c r="D10" s="39"/>
      <c r="E10" s="40"/>
      <c r="F10" s="39"/>
      <c r="G10" s="240"/>
      <c r="H10" s="13"/>
      <c r="I10" s="8"/>
    </row>
    <row r="11" spans="1:13" ht="12" customHeight="1" x14ac:dyDescent="0.25">
      <c r="A11" s="232"/>
      <c r="B11" s="226" t="str">
        <f>B7</f>
        <v>TOTAL</v>
      </c>
      <c r="C11" s="38"/>
      <c r="D11" s="39"/>
      <c r="E11" s="40"/>
      <c r="F11" s="39"/>
      <c r="G11" s="240"/>
      <c r="H11" s="13"/>
      <c r="I11" s="8"/>
    </row>
    <row r="12" spans="1:13" ht="12" customHeight="1" x14ac:dyDescent="0.25">
      <c r="A12" s="230" t="s">
        <v>138</v>
      </c>
      <c r="B12" s="225" t="str">
        <f>+H4</f>
        <v>TOTAL CONTRATACIÓN DEL PROGRAMA</v>
      </c>
      <c r="C12" s="14"/>
      <c r="D12" s="15"/>
      <c r="E12" s="16"/>
      <c r="F12" s="15"/>
      <c r="G12" s="240"/>
      <c r="H12" s="12"/>
      <c r="I12" s="12"/>
    </row>
    <row r="13" spans="1:13" ht="12" customHeight="1" x14ac:dyDescent="0.25">
      <c r="A13" s="231"/>
      <c r="B13" s="225" t="str">
        <f>+H5</f>
        <v>TOTAL CONSULTORIA CONTRAPARTE TECNICA</v>
      </c>
      <c r="C13" s="14"/>
      <c r="D13" s="15"/>
      <c r="E13" s="16"/>
      <c r="F13" s="15"/>
      <c r="G13" s="240"/>
      <c r="H13" s="12"/>
      <c r="I13" s="12"/>
    </row>
    <row r="14" spans="1:13" ht="12" customHeight="1" x14ac:dyDescent="0.25">
      <c r="A14" s="231"/>
      <c r="B14" s="225" t="str">
        <f>+H6</f>
        <v xml:space="preserve">TOTAL GASTOS ADMINISTRATIVOS </v>
      </c>
      <c r="C14" s="14"/>
      <c r="D14" s="15"/>
      <c r="E14" s="16"/>
      <c r="F14" s="15"/>
      <c r="G14" s="240"/>
      <c r="H14" s="12"/>
      <c r="I14" s="13"/>
    </row>
    <row r="15" spans="1:13" ht="12" customHeight="1" x14ac:dyDescent="0.25">
      <c r="A15" s="232"/>
      <c r="B15" s="226" t="s">
        <v>41</v>
      </c>
      <c r="C15" s="38"/>
      <c r="D15" s="39"/>
      <c r="E15" s="40"/>
      <c r="F15" s="39"/>
      <c r="G15" s="240"/>
      <c r="I15" s="13"/>
    </row>
    <row r="16" spans="1:13" ht="12" customHeight="1" x14ac:dyDescent="0.25">
      <c r="A16" s="234" t="s">
        <v>70</v>
      </c>
      <c r="B16" s="235"/>
      <c r="C16" s="38"/>
      <c r="D16" s="15"/>
      <c r="E16" s="16"/>
      <c r="F16" s="15"/>
      <c r="G16" s="239"/>
      <c r="H16" s="13"/>
      <c r="I16" s="13"/>
    </row>
    <row r="17" spans="1:9" ht="12" customHeight="1" x14ac:dyDescent="0.25">
      <c r="A17" s="230" t="s">
        <v>102</v>
      </c>
      <c r="B17" s="225" t="str">
        <f>+H4</f>
        <v>TOTAL CONTRATACIÓN DEL PROGRAMA</v>
      </c>
      <c r="C17" s="14"/>
      <c r="D17" s="15"/>
      <c r="E17" s="16"/>
      <c r="F17" s="15"/>
      <c r="G17" s="239"/>
      <c r="H17" s="13"/>
      <c r="I17" s="13"/>
    </row>
    <row r="18" spans="1:9" ht="12" customHeight="1" x14ac:dyDescent="0.25">
      <c r="A18" s="231"/>
      <c r="B18" s="225" t="str">
        <f>+H5</f>
        <v>TOTAL CONSULTORIA CONTRAPARTE TECNICA</v>
      </c>
      <c r="C18" s="14"/>
      <c r="D18" s="15"/>
      <c r="E18" s="16"/>
      <c r="F18" s="15"/>
      <c r="G18" s="239"/>
      <c r="H18" s="13"/>
      <c r="I18" s="13"/>
    </row>
    <row r="19" spans="1:9" ht="12" customHeight="1" x14ac:dyDescent="0.25">
      <c r="A19" s="231"/>
      <c r="B19" s="225" t="str">
        <f>+H6</f>
        <v xml:space="preserve">TOTAL GASTOS ADMINISTRATIVOS </v>
      </c>
      <c r="C19" s="14"/>
      <c r="D19" s="15"/>
      <c r="E19" s="16"/>
      <c r="F19" s="15"/>
      <c r="G19" s="239"/>
      <c r="H19" s="13"/>
      <c r="I19" s="13"/>
    </row>
    <row r="20" spans="1:9" ht="12" customHeight="1" x14ac:dyDescent="0.25">
      <c r="A20" s="232"/>
      <c r="B20" s="226" t="s">
        <v>41</v>
      </c>
      <c r="C20" s="38"/>
      <c r="D20" s="39"/>
      <c r="E20" s="40"/>
      <c r="F20" s="39"/>
      <c r="G20" s="239"/>
      <c r="H20" s="17"/>
      <c r="I20" s="17"/>
    </row>
    <row r="21" spans="1:9" ht="12" customHeight="1" x14ac:dyDescent="0.25">
      <c r="A21" s="230" t="s">
        <v>79</v>
      </c>
      <c r="B21" s="225" t="str">
        <f>+H4</f>
        <v>TOTAL CONTRATACIÓN DEL PROGRAMA</v>
      </c>
      <c r="C21" s="14"/>
      <c r="D21" s="15"/>
      <c r="E21" s="16"/>
      <c r="F21" s="15"/>
      <c r="G21" s="239"/>
      <c r="H21" s="18"/>
      <c r="I21" s="12"/>
    </row>
    <row r="22" spans="1:9" ht="12" customHeight="1" x14ac:dyDescent="0.25">
      <c r="A22" s="231"/>
      <c r="B22" s="225" t="str">
        <f>+H5</f>
        <v>TOTAL CONSULTORIA CONTRAPARTE TECNICA</v>
      </c>
      <c r="C22" s="14"/>
      <c r="D22" s="15"/>
      <c r="E22" s="16"/>
      <c r="F22" s="15"/>
      <c r="G22" s="239"/>
      <c r="H22" s="12"/>
      <c r="I22" s="12"/>
    </row>
    <row r="23" spans="1:9" ht="12" customHeight="1" x14ac:dyDescent="0.25">
      <c r="A23" s="231"/>
      <c r="B23" s="225" t="str">
        <f>+H6</f>
        <v xml:space="preserve">TOTAL GASTOS ADMINISTRATIVOS </v>
      </c>
      <c r="C23" s="14"/>
      <c r="D23" s="15"/>
      <c r="E23" s="16"/>
      <c r="F23" s="15"/>
      <c r="G23" s="239"/>
      <c r="H23" s="12"/>
      <c r="I23" s="12"/>
    </row>
    <row r="24" spans="1:9" ht="12" customHeight="1" x14ac:dyDescent="0.25">
      <c r="A24" s="232"/>
      <c r="B24" s="226" t="s">
        <v>41</v>
      </c>
      <c r="C24" s="38"/>
      <c r="D24" s="39"/>
      <c r="E24" s="40"/>
      <c r="F24" s="39"/>
      <c r="G24" s="239"/>
      <c r="H24" s="17"/>
      <c r="I24" s="17"/>
    </row>
    <row r="25" spans="1:9" ht="12" customHeight="1" x14ac:dyDescent="0.25">
      <c r="A25" s="227" t="s">
        <v>80</v>
      </c>
      <c r="B25" s="225" t="str">
        <f>B21</f>
        <v>TOTAL CONTRATACIÓN DEL PROGRAMA</v>
      </c>
      <c r="C25" s="14"/>
      <c r="D25" s="39"/>
      <c r="E25" s="40"/>
      <c r="F25" s="39"/>
      <c r="G25" s="239"/>
      <c r="H25" s="17"/>
      <c r="I25" s="17"/>
    </row>
    <row r="26" spans="1:9" ht="12" customHeight="1" x14ac:dyDescent="0.25">
      <c r="A26" s="228"/>
      <c r="B26" s="225" t="str">
        <f>B22</f>
        <v>TOTAL CONSULTORIA CONTRAPARTE TECNICA</v>
      </c>
      <c r="C26" s="14"/>
      <c r="D26" s="39"/>
      <c r="E26" s="40"/>
      <c r="F26" s="39"/>
      <c r="G26" s="239"/>
      <c r="H26" s="17"/>
      <c r="I26" s="17"/>
    </row>
    <row r="27" spans="1:9" ht="12" customHeight="1" x14ac:dyDescent="0.25">
      <c r="A27" s="228"/>
      <c r="B27" s="225" t="str">
        <f>B23</f>
        <v xml:space="preserve">TOTAL GASTOS ADMINISTRATIVOS </v>
      </c>
      <c r="C27" s="14"/>
      <c r="D27" s="39"/>
      <c r="E27" s="40"/>
      <c r="F27" s="39"/>
      <c r="G27" s="239"/>
      <c r="H27" s="17"/>
      <c r="I27" s="17"/>
    </row>
    <row r="28" spans="1:9" ht="12" customHeight="1" x14ac:dyDescent="0.25">
      <c r="A28" s="229"/>
      <c r="B28" s="226" t="str">
        <f>B24</f>
        <v>TOTAL</v>
      </c>
      <c r="C28" s="38"/>
      <c r="D28" s="39"/>
      <c r="E28" s="40"/>
      <c r="F28" s="39"/>
      <c r="G28" s="239"/>
      <c r="H28" s="17"/>
      <c r="I28" s="17"/>
    </row>
    <row r="29" spans="1:9" ht="12" customHeight="1" x14ac:dyDescent="0.25">
      <c r="A29" s="234" t="s">
        <v>34</v>
      </c>
      <c r="B29" s="235"/>
      <c r="C29" s="38"/>
      <c r="D29" s="15"/>
      <c r="E29" s="16"/>
      <c r="F29" s="15"/>
      <c r="G29" s="239"/>
      <c r="H29" s="17"/>
      <c r="I29" s="17"/>
    </row>
    <row r="30" spans="1:9" ht="12" customHeight="1" x14ac:dyDescent="0.25">
      <c r="A30" s="230" t="s">
        <v>103</v>
      </c>
      <c r="B30" s="225" t="str">
        <f>B21</f>
        <v>TOTAL CONTRATACIÓN DEL PROGRAMA</v>
      </c>
      <c r="C30" s="14"/>
      <c r="D30" s="15"/>
      <c r="E30" s="16"/>
      <c r="F30" s="15"/>
      <c r="G30" s="239"/>
      <c r="H30" s="12"/>
      <c r="I30" s="12"/>
    </row>
    <row r="31" spans="1:9" ht="12" customHeight="1" x14ac:dyDescent="0.25">
      <c r="A31" s="231"/>
      <c r="B31" s="225" t="str">
        <f>B22</f>
        <v>TOTAL CONSULTORIA CONTRAPARTE TECNICA</v>
      </c>
      <c r="C31" s="14"/>
      <c r="D31" s="15"/>
      <c r="E31" s="16"/>
      <c r="F31" s="15"/>
      <c r="G31" s="239"/>
      <c r="H31" s="12"/>
      <c r="I31" s="12"/>
    </row>
    <row r="32" spans="1:9" ht="12" customHeight="1" x14ac:dyDescent="0.25">
      <c r="A32" s="231"/>
      <c r="B32" s="225" t="str">
        <f>B23</f>
        <v xml:space="preserve">TOTAL GASTOS ADMINISTRATIVOS </v>
      </c>
      <c r="C32" s="14"/>
      <c r="D32" s="15"/>
      <c r="E32" s="16"/>
      <c r="F32" s="15"/>
      <c r="G32" s="239"/>
      <c r="H32" s="12"/>
      <c r="I32" s="12"/>
    </row>
    <row r="33" spans="1:9" ht="12" customHeight="1" x14ac:dyDescent="0.25">
      <c r="A33" s="232"/>
      <c r="B33" s="226" t="s">
        <v>41</v>
      </c>
      <c r="C33" s="38"/>
      <c r="D33" s="39"/>
      <c r="E33" s="40"/>
      <c r="F33" s="39"/>
      <c r="G33" s="239"/>
      <c r="H33" s="17"/>
      <c r="I33" s="17"/>
    </row>
    <row r="34" spans="1:9" ht="12" customHeight="1" x14ac:dyDescent="0.25">
      <c r="A34" s="230" t="s">
        <v>104</v>
      </c>
      <c r="B34" s="225" t="str">
        <f>+B30</f>
        <v>TOTAL CONTRATACIÓN DEL PROGRAMA</v>
      </c>
      <c r="C34" s="14"/>
      <c r="D34" s="15"/>
      <c r="E34" s="16"/>
      <c r="F34" s="15"/>
      <c r="G34" s="239"/>
      <c r="H34" s="12"/>
      <c r="I34" s="12"/>
    </row>
    <row r="35" spans="1:9" ht="12" customHeight="1" x14ac:dyDescent="0.25">
      <c r="A35" s="231"/>
      <c r="B35" s="225" t="str">
        <f>+B31</f>
        <v>TOTAL CONSULTORIA CONTRAPARTE TECNICA</v>
      </c>
      <c r="C35" s="14"/>
      <c r="D35" s="15"/>
      <c r="E35" s="16"/>
      <c r="F35" s="15"/>
      <c r="G35" s="239"/>
      <c r="H35" s="12"/>
      <c r="I35" s="12"/>
    </row>
    <row r="36" spans="1:9" ht="12" customHeight="1" x14ac:dyDescent="0.25">
      <c r="A36" s="231"/>
      <c r="B36" s="225" t="str">
        <f>+B32</f>
        <v xml:space="preserve">TOTAL GASTOS ADMINISTRATIVOS </v>
      </c>
      <c r="C36" s="14"/>
      <c r="D36" s="15"/>
      <c r="E36" s="16"/>
      <c r="F36" s="15"/>
      <c r="G36" s="239"/>
      <c r="H36" s="12"/>
      <c r="I36" s="12"/>
    </row>
    <row r="37" spans="1:9" ht="12" customHeight="1" x14ac:dyDescent="0.25">
      <c r="A37" s="232"/>
      <c r="B37" s="226" t="s">
        <v>41</v>
      </c>
      <c r="C37" s="14"/>
      <c r="D37" s="15"/>
      <c r="E37" s="16"/>
      <c r="F37" s="15"/>
      <c r="G37" s="239"/>
      <c r="H37" s="12"/>
      <c r="I37" s="12"/>
    </row>
    <row r="38" spans="1:9" ht="12" customHeight="1" x14ac:dyDescent="0.25">
      <c r="A38" s="236" t="s">
        <v>105</v>
      </c>
      <c r="B38" s="225" t="str">
        <f>+B34</f>
        <v>TOTAL CONTRATACIÓN DEL PROGRAMA</v>
      </c>
      <c r="C38" s="14"/>
      <c r="D38" s="15"/>
      <c r="E38" s="16"/>
      <c r="F38" s="15"/>
      <c r="G38" s="239"/>
      <c r="H38" s="12"/>
      <c r="I38" s="12"/>
    </row>
    <row r="39" spans="1:9" ht="12" customHeight="1" x14ac:dyDescent="0.25">
      <c r="A39" s="237"/>
      <c r="B39" s="225" t="str">
        <f>+B35</f>
        <v>TOTAL CONSULTORIA CONTRAPARTE TECNICA</v>
      </c>
      <c r="C39" s="14"/>
      <c r="D39" s="15"/>
      <c r="E39" s="16"/>
      <c r="F39" s="15"/>
      <c r="G39" s="239"/>
      <c r="H39" s="12"/>
      <c r="I39" s="12"/>
    </row>
    <row r="40" spans="1:9" ht="12" customHeight="1" x14ac:dyDescent="0.25">
      <c r="A40" s="237"/>
      <c r="B40" s="225" t="str">
        <f>+B36</f>
        <v xml:space="preserve">TOTAL GASTOS ADMINISTRATIVOS </v>
      </c>
      <c r="C40" s="14"/>
      <c r="D40" s="15"/>
      <c r="E40" s="16"/>
      <c r="F40" s="15"/>
      <c r="G40" s="239"/>
      <c r="H40" s="12"/>
      <c r="I40" s="12"/>
    </row>
    <row r="41" spans="1:9" ht="12" customHeight="1" x14ac:dyDescent="0.25">
      <c r="A41" s="238"/>
      <c r="B41" s="226" t="s">
        <v>41</v>
      </c>
      <c r="C41" s="14"/>
      <c r="D41" s="15"/>
      <c r="E41" s="16"/>
      <c r="F41" s="15"/>
      <c r="G41" s="239"/>
      <c r="H41" s="12"/>
      <c r="I41" s="12"/>
    </row>
    <row r="42" spans="1:9" ht="12" customHeight="1" x14ac:dyDescent="0.25">
      <c r="A42" s="234" t="s">
        <v>35</v>
      </c>
      <c r="B42" s="235"/>
      <c r="C42" s="38"/>
      <c r="D42" s="39"/>
      <c r="E42" s="40"/>
      <c r="F42" s="39"/>
      <c r="G42" s="239"/>
      <c r="H42" s="17"/>
      <c r="I42" s="17"/>
    </row>
    <row r="43" spans="1:9" ht="12" customHeight="1" x14ac:dyDescent="0.25">
      <c r="A43" s="230" t="s">
        <v>106</v>
      </c>
      <c r="B43" s="225" t="str">
        <f>B38</f>
        <v>TOTAL CONTRATACIÓN DEL PROGRAMA</v>
      </c>
      <c r="C43" s="14"/>
      <c r="D43" s="15"/>
      <c r="E43" s="16"/>
      <c r="F43" s="15"/>
      <c r="G43" s="239"/>
      <c r="H43" s="17"/>
      <c r="I43" s="17"/>
    </row>
    <row r="44" spans="1:9" ht="12" customHeight="1" x14ac:dyDescent="0.25">
      <c r="A44" s="231"/>
      <c r="B44" s="225" t="str">
        <f>B39</f>
        <v>TOTAL CONSULTORIA CONTRAPARTE TECNICA</v>
      </c>
      <c r="C44" s="14"/>
      <c r="D44" s="15"/>
      <c r="E44" s="16"/>
      <c r="F44" s="15"/>
      <c r="G44" s="239"/>
      <c r="H44" s="17"/>
      <c r="I44" s="17"/>
    </row>
    <row r="45" spans="1:9" ht="12" customHeight="1" x14ac:dyDescent="0.25">
      <c r="A45" s="231"/>
      <c r="B45" s="225" t="str">
        <f>B40</f>
        <v xml:space="preserve">TOTAL GASTOS ADMINISTRATIVOS </v>
      </c>
      <c r="C45" s="14"/>
      <c r="D45" s="15"/>
      <c r="E45" s="16"/>
      <c r="F45" s="15"/>
      <c r="G45" s="239"/>
      <c r="H45" s="17"/>
      <c r="I45" s="17"/>
    </row>
    <row r="46" spans="1:9" ht="12" customHeight="1" x14ac:dyDescent="0.25">
      <c r="A46" s="232"/>
      <c r="B46" s="226" t="s">
        <v>41</v>
      </c>
      <c r="C46" s="14"/>
      <c r="D46" s="15"/>
      <c r="E46" s="16"/>
      <c r="F46" s="15"/>
      <c r="G46" s="239"/>
      <c r="H46" s="17"/>
      <c r="I46" s="17"/>
    </row>
    <row r="47" spans="1:9" ht="12" customHeight="1" x14ac:dyDescent="0.25">
      <c r="A47" s="230" t="s">
        <v>87</v>
      </c>
      <c r="B47" s="225" t="str">
        <f>B43</f>
        <v>TOTAL CONTRATACIÓN DEL PROGRAMA</v>
      </c>
      <c r="C47" s="14"/>
      <c r="D47" s="15"/>
      <c r="E47" s="16"/>
      <c r="F47" s="15"/>
      <c r="G47" s="239"/>
      <c r="H47" s="17"/>
      <c r="I47" s="17"/>
    </row>
    <row r="48" spans="1:9" ht="12" customHeight="1" x14ac:dyDescent="0.25">
      <c r="A48" s="231"/>
      <c r="B48" s="225" t="str">
        <f>B44</f>
        <v>TOTAL CONSULTORIA CONTRAPARTE TECNICA</v>
      </c>
      <c r="C48" s="14"/>
      <c r="D48" s="15"/>
      <c r="E48" s="16"/>
      <c r="F48" s="15"/>
      <c r="G48" s="239"/>
      <c r="H48" s="17"/>
      <c r="I48" s="17"/>
    </row>
    <row r="49" spans="1:9" ht="12" customHeight="1" x14ac:dyDescent="0.25">
      <c r="A49" s="231"/>
      <c r="B49" s="225" t="str">
        <f>B45</f>
        <v xml:space="preserve">TOTAL GASTOS ADMINISTRATIVOS </v>
      </c>
      <c r="C49" s="14"/>
      <c r="D49" s="15"/>
      <c r="E49" s="16"/>
      <c r="F49" s="15"/>
      <c r="G49" s="239"/>
      <c r="H49" s="17"/>
      <c r="I49" s="17"/>
    </row>
    <row r="50" spans="1:9" ht="12" customHeight="1" x14ac:dyDescent="0.25">
      <c r="A50" s="232"/>
      <c r="B50" s="226" t="s">
        <v>41</v>
      </c>
      <c r="C50" s="14"/>
      <c r="D50" s="15"/>
      <c r="E50" s="16"/>
      <c r="F50" s="15"/>
      <c r="G50" s="239"/>
      <c r="H50" s="17"/>
      <c r="I50" s="17"/>
    </row>
    <row r="51" spans="1:9" ht="12" customHeight="1" x14ac:dyDescent="0.25">
      <c r="A51" s="230" t="s">
        <v>88</v>
      </c>
      <c r="B51" s="225" t="str">
        <f>B47</f>
        <v>TOTAL CONTRATACIÓN DEL PROGRAMA</v>
      </c>
      <c r="C51" s="14"/>
      <c r="D51" s="15"/>
      <c r="E51" s="16"/>
      <c r="F51" s="15"/>
      <c r="G51" s="239"/>
      <c r="H51" s="17"/>
      <c r="I51" s="17"/>
    </row>
    <row r="52" spans="1:9" ht="12" customHeight="1" x14ac:dyDescent="0.25">
      <c r="A52" s="231"/>
      <c r="B52" s="225" t="str">
        <f>B48</f>
        <v>TOTAL CONSULTORIA CONTRAPARTE TECNICA</v>
      </c>
      <c r="C52" s="14"/>
      <c r="D52" s="15"/>
      <c r="E52" s="16"/>
      <c r="F52" s="15"/>
      <c r="G52" s="239"/>
      <c r="H52" s="17"/>
      <c r="I52" s="17"/>
    </row>
    <row r="53" spans="1:9" ht="12" customHeight="1" x14ac:dyDescent="0.25">
      <c r="A53" s="231"/>
      <c r="B53" s="225" t="str">
        <f>B49</f>
        <v xml:space="preserve">TOTAL GASTOS ADMINISTRATIVOS </v>
      </c>
      <c r="C53" s="14"/>
      <c r="D53" s="15"/>
      <c r="E53" s="16"/>
      <c r="F53" s="15"/>
      <c r="G53" s="239"/>
      <c r="H53" s="17"/>
      <c r="I53" s="17"/>
    </row>
    <row r="54" spans="1:9" ht="12" customHeight="1" x14ac:dyDescent="0.25">
      <c r="A54" s="232"/>
      <c r="B54" s="226" t="str">
        <f>+B46</f>
        <v>TOTAL</v>
      </c>
      <c r="C54" s="14"/>
      <c r="D54" s="15"/>
      <c r="E54" s="16"/>
      <c r="F54" s="15"/>
      <c r="G54" s="239"/>
      <c r="H54" s="17"/>
      <c r="I54" s="17"/>
    </row>
    <row r="55" spans="1:9" ht="12" customHeight="1" x14ac:dyDescent="0.25">
      <c r="A55" s="230" t="s">
        <v>89</v>
      </c>
      <c r="B55" s="225" t="str">
        <f>B51</f>
        <v>TOTAL CONTRATACIÓN DEL PROGRAMA</v>
      </c>
      <c r="C55" s="14"/>
      <c r="D55" s="15"/>
      <c r="E55" s="16"/>
      <c r="F55" s="15"/>
      <c r="G55" s="239"/>
      <c r="H55" s="19"/>
      <c r="I55" s="19"/>
    </row>
    <row r="56" spans="1:9" ht="12" customHeight="1" x14ac:dyDescent="0.25">
      <c r="A56" s="231"/>
      <c r="B56" s="225" t="str">
        <f>B52</f>
        <v>TOTAL CONSULTORIA CONTRAPARTE TECNICA</v>
      </c>
      <c r="C56" s="14"/>
      <c r="D56" s="15"/>
      <c r="E56" s="16"/>
      <c r="F56" s="15"/>
      <c r="G56" s="239"/>
      <c r="H56" s="19"/>
      <c r="I56" s="19"/>
    </row>
    <row r="57" spans="1:9" ht="12" customHeight="1" x14ac:dyDescent="0.25">
      <c r="A57" s="231"/>
      <c r="B57" s="225" t="str">
        <f>B53</f>
        <v xml:space="preserve">TOTAL GASTOS ADMINISTRATIVOS </v>
      </c>
      <c r="C57" s="14"/>
      <c r="D57" s="15"/>
      <c r="E57" s="16"/>
      <c r="F57" s="15"/>
      <c r="G57" s="239"/>
      <c r="H57" s="19"/>
      <c r="I57" s="19"/>
    </row>
    <row r="58" spans="1:9" ht="12" customHeight="1" x14ac:dyDescent="0.25">
      <c r="A58" s="232"/>
      <c r="B58" s="226" t="str">
        <f>+B50</f>
        <v>TOTAL</v>
      </c>
      <c r="C58" s="14"/>
      <c r="D58" s="15"/>
      <c r="E58" s="16"/>
      <c r="F58" s="15"/>
      <c r="G58" s="239"/>
      <c r="H58" s="19"/>
      <c r="I58" s="19"/>
    </row>
    <row r="59" spans="1:9" ht="12" customHeight="1" x14ac:dyDescent="0.25">
      <c r="A59" s="234" t="s">
        <v>38</v>
      </c>
      <c r="B59" s="235"/>
      <c r="C59" s="38"/>
      <c r="D59" s="39"/>
      <c r="E59" s="40"/>
      <c r="F59" s="39"/>
      <c r="G59" s="239"/>
      <c r="H59" s="19"/>
      <c r="I59" s="19"/>
    </row>
    <row r="60" spans="1:9" ht="12" customHeight="1" x14ac:dyDescent="0.25">
      <c r="A60" s="230" t="s">
        <v>107</v>
      </c>
      <c r="B60" s="225" t="str">
        <f>B55</f>
        <v>TOTAL CONTRATACIÓN DEL PROGRAMA</v>
      </c>
      <c r="C60" s="14"/>
      <c r="D60" s="15"/>
      <c r="E60" s="16"/>
      <c r="F60" s="15"/>
      <c r="G60" s="239"/>
      <c r="H60" s="19"/>
      <c r="I60" s="19"/>
    </row>
    <row r="61" spans="1:9" ht="12" customHeight="1" x14ac:dyDescent="0.25">
      <c r="A61" s="231"/>
      <c r="B61" s="225" t="str">
        <f>B56</f>
        <v>TOTAL CONSULTORIA CONTRAPARTE TECNICA</v>
      </c>
      <c r="C61" s="14"/>
      <c r="D61" s="15"/>
      <c r="E61" s="16"/>
      <c r="F61" s="15"/>
      <c r="G61" s="239"/>
      <c r="H61" s="19"/>
      <c r="I61" s="19"/>
    </row>
    <row r="62" spans="1:9" ht="12" customHeight="1" x14ac:dyDescent="0.25">
      <c r="A62" s="231"/>
      <c r="B62" s="225" t="str">
        <f>B57</f>
        <v xml:space="preserve">TOTAL GASTOS ADMINISTRATIVOS </v>
      </c>
      <c r="C62" s="14"/>
      <c r="D62" s="15"/>
      <c r="E62" s="16"/>
      <c r="F62" s="15"/>
      <c r="G62" s="239"/>
      <c r="H62" s="19"/>
      <c r="I62" s="19"/>
    </row>
    <row r="63" spans="1:9" ht="12" customHeight="1" x14ac:dyDescent="0.25">
      <c r="A63" s="232"/>
      <c r="B63" s="226" t="str">
        <f>B58</f>
        <v>TOTAL</v>
      </c>
      <c r="C63" s="14"/>
      <c r="D63" s="15"/>
      <c r="E63" s="16"/>
      <c r="F63" s="15"/>
      <c r="G63" s="239"/>
      <c r="H63" s="19"/>
      <c r="I63" s="19"/>
    </row>
    <row r="64" spans="1:9" ht="12" customHeight="1" x14ac:dyDescent="0.25">
      <c r="A64" s="230" t="s">
        <v>91</v>
      </c>
      <c r="B64" s="225" t="str">
        <f>B60</f>
        <v>TOTAL CONTRATACIÓN DEL PROGRAMA</v>
      </c>
      <c r="C64" s="14"/>
      <c r="D64" s="15"/>
      <c r="E64" s="16"/>
      <c r="F64" s="15"/>
      <c r="G64" s="239"/>
      <c r="H64" s="19"/>
      <c r="I64" s="19"/>
    </row>
    <row r="65" spans="1:9" ht="12" customHeight="1" x14ac:dyDescent="0.25">
      <c r="A65" s="231"/>
      <c r="B65" s="225" t="str">
        <f>B61</f>
        <v>TOTAL CONSULTORIA CONTRAPARTE TECNICA</v>
      </c>
      <c r="C65" s="14"/>
      <c r="D65" s="15"/>
      <c r="E65" s="16"/>
      <c r="F65" s="15"/>
      <c r="G65" s="239"/>
      <c r="H65" s="19"/>
      <c r="I65" s="19"/>
    </row>
    <row r="66" spans="1:9" ht="12" customHeight="1" x14ac:dyDescent="0.25">
      <c r="A66" s="231"/>
      <c r="B66" s="225" t="str">
        <f>B62</f>
        <v xml:space="preserve">TOTAL GASTOS ADMINISTRATIVOS </v>
      </c>
      <c r="C66" s="14"/>
      <c r="D66" s="15"/>
      <c r="E66" s="16"/>
      <c r="F66" s="15"/>
      <c r="G66" s="239"/>
      <c r="H66" s="19"/>
      <c r="I66" s="19"/>
    </row>
    <row r="67" spans="1:9" ht="12" customHeight="1" x14ac:dyDescent="0.25">
      <c r="A67" s="232"/>
      <c r="B67" s="226" t="str">
        <f>B63</f>
        <v>TOTAL</v>
      </c>
      <c r="C67" s="14"/>
      <c r="D67" s="15"/>
      <c r="E67" s="16"/>
      <c r="F67" s="15"/>
      <c r="G67" s="239"/>
      <c r="H67" s="19"/>
      <c r="I67" s="19"/>
    </row>
    <row r="68" spans="1:9" ht="12" customHeight="1" x14ac:dyDescent="0.25">
      <c r="A68" s="230" t="s">
        <v>108</v>
      </c>
      <c r="B68" s="225" t="str">
        <f>B64</f>
        <v>TOTAL CONTRATACIÓN DEL PROGRAMA</v>
      </c>
      <c r="C68" s="14"/>
      <c r="D68" s="15"/>
      <c r="E68" s="16"/>
      <c r="F68" s="15"/>
      <c r="G68" s="239"/>
      <c r="H68" s="19"/>
      <c r="I68" s="19"/>
    </row>
    <row r="69" spans="1:9" ht="12" customHeight="1" x14ac:dyDescent="0.25">
      <c r="A69" s="231"/>
      <c r="B69" s="225" t="str">
        <f>B65</f>
        <v>TOTAL CONSULTORIA CONTRAPARTE TECNICA</v>
      </c>
      <c r="C69" s="14"/>
      <c r="D69" s="15"/>
      <c r="E69" s="16"/>
      <c r="F69" s="15"/>
      <c r="G69" s="239"/>
      <c r="H69" s="19"/>
      <c r="I69" s="19"/>
    </row>
    <row r="70" spans="1:9" ht="12" customHeight="1" x14ac:dyDescent="0.25">
      <c r="A70" s="231"/>
      <c r="B70" s="225" t="str">
        <f>B66</f>
        <v xml:space="preserve">TOTAL GASTOS ADMINISTRATIVOS </v>
      </c>
      <c r="C70" s="14"/>
      <c r="D70" s="15"/>
      <c r="E70" s="16"/>
      <c r="F70" s="15"/>
      <c r="G70" s="239"/>
      <c r="H70" s="19"/>
      <c r="I70" s="19"/>
    </row>
    <row r="71" spans="1:9" ht="12" customHeight="1" x14ac:dyDescent="0.25">
      <c r="A71" s="232"/>
      <c r="B71" s="226" t="str">
        <f>+B63</f>
        <v>TOTAL</v>
      </c>
      <c r="C71" s="14"/>
      <c r="D71" s="15"/>
      <c r="E71" s="16"/>
      <c r="F71" s="15"/>
      <c r="G71" s="239"/>
      <c r="H71" s="19"/>
      <c r="I71" s="19"/>
    </row>
    <row r="72" spans="1:9" ht="12" customHeight="1" x14ac:dyDescent="0.25">
      <c r="A72" s="234" t="s">
        <v>40</v>
      </c>
      <c r="B72" s="235"/>
      <c r="C72" s="38"/>
      <c r="D72" s="39"/>
      <c r="E72" s="40"/>
      <c r="F72" s="39"/>
      <c r="G72" s="239"/>
      <c r="H72" s="19"/>
      <c r="I72" s="19"/>
    </row>
    <row r="73" spans="1:9" ht="12" customHeight="1" x14ac:dyDescent="0.25">
      <c r="A73" s="230" t="s">
        <v>95</v>
      </c>
      <c r="B73" s="225" t="str">
        <f>B68</f>
        <v>TOTAL CONTRATACIÓN DEL PROGRAMA</v>
      </c>
      <c r="C73" s="14"/>
      <c r="D73" s="15"/>
      <c r="E73" s="16"/>
      <c r="F73" s="15"/>
      <c r="G73" s="239"/>
      <c r="H73" s="19"/>
      <c r="I73" s="19"/>
    </row>
    <row r="74" spans="1:9" ht="12" customHeight="1" x14ac:dyDescent="0.25">
      <c r="A74" s="231"/>
      <c r="B74" s="225" t="str">
        <f>B69</f>
        <v>TOTAL CONSULTORIA CONTRAPARTE TECNICA</v>
      </c>
      <c r="C74" s="14"/>
      <c r="D74" s="15"/>
      <c r="E74" s="16"/>
      <c r="F74" s="15"/>
      <c r="G74" s="239"/>
      <c r="H74" s="19"/>
      <c r="I74" s="19"/>
    </row>
    <row r="75" spans="1:9" ht="12" customHeight="1" x14ac:dyDescent="0.25">
      <c r="A75" s="231"/>
      <c r="B75" s="225" t="str">
        <f>B70</f>
        <v xml:space="preserve">TOTAL GASTOS ADMINISTRATIVOS </v>
      </c>
      <c r="C75" s="14"/>
      <c r="D75" s="15"/>
      <c r="E75" s="16"/>
      <c r="F75" s="15"/>
      <c r="G75" s="239"/>
      <c r="H75" s="19"/>
      <c r="I75" s="19"/>
    </row>
    <row r="76" spans="1:9" ht="12" customHeight="1" x14ac:dyDescent="0.25">
      <c r="A76" s="232"/>
      <c r="B76" s="226" t="str">
        <f>B71</f>
        <v>TOTAL</v>
      </c>
      <c r="C76" s="14"/>
      <c r="D76" s="15"/>
      <c r="E76" s="16"/>
      <c r="F76" s="15"/>
      <c r="G76" s="239"/>
      <c r="H76" s="19"/>
      <c r="I76" s="19"/>
    </row>
    <row r="77" spans="1:9" ht="12" customHeight="1" x14ac:dyDescent="0.25">
      <c r="A77" s="230" t="s">
        <v>109</v>
      </c>
      <c r="B77" s="225" t="str">
        <f>B73</f>
        <v>TOTAL CONTRATACIÓN DEL PROGRAMA</v>
      </c>
      <c r="C77" s="14"/>
      <c r="D77" s="15"/>
      <c r="E77" s="16"/>
      <c r="F77" s="15"/>
      <c r="G77" s="239"/>
      <c r="H77" s="19"/>
      <c r="I77" s="19"/>
    </row>
    <row r="78" spans="1:9" ht="12" customHeight="1" x14ac:dyDescent="0.25">
      <c r="A78" s="231"/>
      <c r="B78" s="225" t="str">
        <f>B74</f>
        <v>TOTAL CONSULTORIA CONTRAPARTE TECNICA</v>
      </c>
      <c r="C78" s="14"/>
      <c r="D78" s="15"/>
      <c r="E78" s="16"/>
      <c r="F78" s="15"/>
      <c r="G78" s="239"/>
      <c r="H78" s="19"/>
      <c r="I78" s="19"/>
    </row>
    <row r="79" spans="1:9" ht="12" customHeight="1" x14ac:dyDescent="0.25">
      <c r="A79" s="231"/>
      <c r="B79" s="225" t="str">
        <f>B75</f>
        <v xml:space="preserve">TOTAL GASTOS ADMINISTRATIVOS </v>
      </c>
      <c r="C79" s="14"/>
      <c r="D79" s="15"/>
      <c r="E79" s="16"/>
      <c r="F79" s="15"/>
      <c r="G79" s="239"/>
      <c r="H79" s="19"/>
      <c r="I79" s="19"/>
    </row>
    <row r="80" spans="1:9" ht="12" customHeight="1" x14ac:dyDescent="0.25">
      <c r="A80" s="232"/>
      <c r="B80" s="226" t="str">
        <f>B76</f>
        <v>TOTAL</v>
      </c>
      <c r="C80" s="14"/>
      <c r="D80" s="15"/>
      <c r="E80" s="16"/>
      <c r="F80" s="15"/>
      <c r="G80" s="239"/>
      <c r="H80" s="19"/>
      <c r="I80" s="19"/>
    </row>
    <row r="81" spans="1:9" ht="12.75" customHeight="1" x14ac:dyDescent="0.25">
      <c r="A81" s="230" t="s">
        <v>97</v>
      </c>
      <c r="B81" s="225" t="str">
        <f>B77</f>
        <v>TOTAL CONTRATACIÓN DEL PROGRAMA</v>
      </c>
      <c r="C81" s="14"/>
      <c r="D81" s="15"/>
      <c r="E81" s="16"/>
      <c r="F81" s="15"/>
      <c r="G81" s="239"/>
      <c r="H81" s="19"/>
      <c r="I81" s="19"/>
    </row>
    <row r="82" spans="1:9" ht="12.75" customHeight="1" x14ac:dyDescent="0.25">
      <c r="A82" s="231"/>
      <c r="B82" s="225" t="str">
        <f>B78</f>
        <v>TOTAL CONSULTORIA CONTRAPARTE TECNICA</v>
      </c>
      <c r="C82" s="14"/>
      <c r="D82" s="15"/>
      <c r="E82" s="16"/>
      <c r="F82" s="15"/>
      <c r="G82" s="239"/>
      <c r="H82" s="19"/>
      <c r="I82" s="19"/>
    </row>
    <row r="83" spans="1:9" ht="12.75" customHeight="1" x14ac:dyDescent="0.25">
      <c r="A83" s="231"/>
      <c r="B83" s="225" t="str">
        <f>B79</f>
        <v xml:space="preserve">TOTAL GASTOS ADMINISTRATIVOS </v>
      </c>
      <c r="C83" s="14"/>
      <c r="D83" s="15"/>
      <c r="E83" s="16"/>
      <c r="F83" s="15"/>
      <c r="G83" s="239"/>
      <c r="H83" s="19"/>
      <c r="I83" s="19"/>
    </row>
    <row r="84" spans="1:9" ht="12.75" customHeight="1" x14ac:dyDescent="0.25">
      <c r="A84" s="232"/>
      <c r="B84" s="226" t="str">
        <f>B80</f>
        <v>TOTAL</v>
      </c>
      <c r="C84" s="14"/>
      <c r="D84" s="15"/>
      <c r="E84" s="16"/>
      <c r="F84" s="15"/>
      <c r="G84" s="239"/>
      <c r="H84" s="19"/>
      <c r="I84" s="19"/>
    </row>
    <row r="85" spans="1:9" ht="12.75" customHeight="1" x14ac:dyDescent="0.25">
      <c r="A85" s="189" t="s">
        <v>41</v>
      </c>
      <c r="B85" s="189"/>
      <c r="C85" s="38"/>
      <c r="D85" s="39"/>
      <c r="E85" s="39"/>
      <c r="F85" s="39"/>
      <c r="G85" s="20">
        <v>1</v>
      </c>
    </row>
    <row r="89" spans="1:9" x14ac:dyDescent="0.25">
      <c r="A89" s="188" t="s">
        <v>64</v>
      </c>
      <c r="B89" s="187" t="s">
        <v>65</v>
      </c>
      <c r="C89" s="187"/>
      <c r="D89" s="187" t="s">
        <v>66</v>
      </c>
      <c r="E89" s="187"/>
    </row>
    <row r="90" spans="1:9" x14ac:dyDescent="0.25">
      <c r="A90" s="188"/>
      <c r="B90" s="34" t="s">
        <v>68</v>
      </c>
      <c r="C90" s="34" t="s">
        <v>69</v>
      </c>
      <c r="D90" s="34" t="s">
        <v>68</v>
      </c>
      <c r="E90" s="34" t="s">
        <v>69</v>
      </c>
    </row>
    <row r="91" spans="1:9" x14ac:dyDescent="0.25">
      <c r="A91" s="241" t="str">
        <f>A3</f>
        <v xml:space="preserve">Componente 1 </v>
      </c>
      <c r="B91" s="41"/>
      <c r="C91" s="2"/>
      <c r="D91" s="2"/>
      <c r="E91" s="2"/>
    </row>
    <row r="92" spans="1:9" x14ac:dyDescent="0.25">
      <c r="A92" s="4" t="str">
        <f>A4</f>
        <v xml:space="preserve">Actividad 1.1 </v>
      </c>
      <c r="B92" s="41"/>
      <c r="C92" s="2"/>
      <c r="D92" s="2"/>
      <c r="E92" s="2"/>
    </row>
    <row r="93" spans="1:9" x14ac:dyDescent="0.25">
      <c r="A93" s="4" t="str">
        <f>A8</f>
        <v xml:space="preserve"> Actividad 1.2  </v>
      </c>
      <c r="B93" s="41"/>
      <c r="C93" s="2"/>
      <c r="D93" s="2"/>
      <c r="E93" s="2"/>
    </row>
    <row r="94" spans="1:9" x14ac:dyDescent="0.25">
      <c r="A94" s="4" t="str">
        <f>A12</f>
        <v xml:space="preserve"> Actividad 1.3  </v>
      </c>
      <c r="B94" s="41"/>
      <c r="C94" s="2"/>
      <c r="D94" s="2"/>
      <c r="E94" s="2"/>
    </row>
    <row r="95" spans="1:9" x14ac:dyDescent="0.25">
      <c r="A95" s="241" t="str">
        <f>A16</f>
        <v xml:space="preserve">Componente 2 </v>
      </c>
      <c r="B95" s="41"/>
      <c r="C95" s="2"/>
      <c r="D95" s="2"/>
      <c r="E95" s="2"/>
    </row>
    <row r="96" spans="1:9" x14ac:dyDescent="0.25">
      <c r="A96" s="242" t="str">
        <f>A17</f>
        <v xml:space="preserve">  Actividad 2.1 </v>
      </c>
      <c r="B96" s="41"/>
      <c r="C96" s="2"/>
      <c r="D96" s="2"/>
      <c r="E96" s="2"/>
    </row>
    <row r="97" spans="1:5" x14ac:dyDescent="0.25">
      <c r="A97" s="4" t="str">
        <f>A21</f>
        <v xml:space="preserve">Actividad 2.2 </v>
      </c>
      <c r="B97" s="41"/>
      <c r="C97" s="2"/>
      <c r="D97" s="2"/>
      <c r="E97" s="2"/>
    </row>
    <row r="98" spans="1:5" x14ac:dyDescent="0.25">
      <c r="A98" s="4" t="str">
        <f>A25</f>
        <v xml:space="preserve">Actividad 2.3 </v>
      </c>
      <c r="B98" s="41"/>
      <c r="C98" s="2"/>
      <c r="D98" s="2"/>
      <c r="E98" s="2"/>
    </row>
    <row r="99" spans="1:5" x14ac:dyDescent="0.25">
      <c r="A99" s="241" t="str">
        <f>A29</f>
        <v>Componente 3</v>
      </c>
      <c r="B99" s="41"/>
      <c r="C99" s="2"/>
      <c r="D99" s="2"/>
      <c r="E99" s="2"/>
    </row>
    <row r="100" spans="1:5" x14ac:dyDescent="0.25">
      <c r="A100" s="4" t="str">
        <f>A30</f>
        <v xml:space="preserve"> Actividad 3.1 </v>
      </c>
      <c r="B100" s="41"/>
      <c r="C100" s="2"/>
      <c r="D100" s="2"/>
      <c r="E100" s="2"/>
    </row>
    <row r="101" spans="1:5" x14ac:dyDescent="0.25">
      <c r="A101" s="4" t="str">
        <f>A34</f>
        <v xml:space="preserve">Actividad 3.2 </v>
      </c>
      <c r="B101" s="41"/>
      <c r="C101" s="2"/>
      <c r="D101" s="2"/>
      <c r="E101" s="2"/>
    </row>
    <row r="102" spans="1:5" x14ac:dyDescent="0.25">
      <c r="A102" s="4" t="str">
        <f>A38</f>
        <v xml:space="preserve"> Actividad 3.3 </v>
      </c>
      <c r="B102" s="41"/>
      <c r="C102" s="2"/>
      <c r="D102" s="2"/>
      <c r="E102" s="2"/>
    </row>
    <row r="103" spans="1:5" x14ac:dyDescent="0.25">
      <c r="A103" s="241" t="str">
        <f>A42</f>
        <v>Componente 4</v>
      </c>
      <c r="B103" s="41"/>
      <c r="C103" s="2"/>
      <c r="D103" s="2"/>
      <c r="E103" s="2"/>
    </row>
    <row r="104" spans="1:5" x14ac:dyDescent="0.25">
      <c r="A104" s="4" t="str">
        <f>A43</f>
        <v xml:space="preserve">Actividad 4.1 </v>
      </c>
      <c r="B104" s="41"/>
      <c r="C104" s="2"/>
      <c r="D104" s="2"/>
      <c r="E104" s="2"/>
    </row>
    <row r="105" spans="1:5" x14ac:dyDescent="0.25">
      <c r="A105" s="4" t="str">
        <f>A47</f>
        <v xml:space="preserve">Actividad 4.2  </v>
      </c>
      <c r="B105" s="41"/>
      <c r="C105" s="2"/>
      <c r="D105" s="2"/>
      <c r="E105" s="2"/>
    </row>
    <row r="106" spans="1:5" x14ac:dyDescent="0.25">
      <c r="A106" s="4" t="str">
        <f>A51</f>
        <v xml:space="preserve">Actividad 4.3 </v>
      </c>
      <c r="B106" s="41"/>
      <c r="C106" s="2"/>
      <c r="D106" s="2"/>
      <c r="E106" s="2"/>
    </row>
    <row r="107" spans="1:5" x14ac:dyDescent="0.25">
      <c r="A107" s="4" t="str">
        <f>A55</f>
        <v xml:space="preserve">Actividad 4.4 </v>
      </c>
      <c r="B107" s="41"/>
      <c r="C107" s="2"/>
      <c r="D107" s="2"/>
      <c r="E107" s="2"/>
    </row>
    <row r="108" spans="1:5" x14ac:dyDescent="0.25">
      <c r="A108" s="241" t="str">
        <f>A59</f>
        <v>Componente 5</v>
      </c>
      <c r="B108" s="41"/>
      <c r="C108" s="2"/>
      <c r="D108" s="2"/>
      <c r="E108" s="2"/>
    </row>
    <row r="109" spans="1:5" x14ac:dyDescent="0.25">
      <c r="A109" s="4" t="str">
        <f>A60</f>
        <v xml:space="preserve">Actividad 5.1 </v>
      </c>
      <c r="B109" s="41"/>
      <c r="C109" s="2"/>
      <c r="D109" s="2"/>
      <c r="E109" s="2"/>
    </row>
    <row r="110" spans="1:5" x14ac:dyDescent="0.25">
      <c r="A110" s="4" t="str">
        <f>A64</f>
        <v xml:space="preserve">Actividad 5.2 </v>
      </c>
      <c r="B110" s="41"/>
      <c r="C110" s="2"/>
      <c r="D110" s="2"/>
      <c r="E110" s="2"/>
    </row>
    <row r="111" spans="1:5" x14ac:dyDescent="0.25">
      <c r="A111" s="4" t="str">
        <f>A68</f>
        <v xml:space="preserve"> Actividad 5.3 </v>
      </c>
      <c r="B111" s="41"/>
      <c r="C111" s="2"/>
      <c r="D111" s="2"/>
      <c r="E111" s="2"/>
    </row>
    <row r="112" spans="1:5" x14ac:dyDescent="0.25">
      <c r="A112" s="241" t="str">
        <f>A72</f>
        <v>Componente 6</v>
      </c>
      <c r="B112" s="41"/>
      <c r="C112" s="2"/>
      <c r="D112" s="2"/>
      <c r="E112" s="2"/>
    </row>
    <row r="113" spans="1:5" x14ac:dyDescent="0.25">
      <c r="A113" s="4" t="str">
        <f>A73</f>
        <v xml:space="preserve">Actividad 6.1 </v>
      </c>
      <c r="B113" s="41"/>
      <c r="C113" s="2"/>
      <c r="D113" s="2"/>
      <c r="E113" s="2"/>
    </row>
    <row r="114" spans="1:5" x14ac:dyDescent="0.25">
      <c r="A114" s="4" t="str">
        <f>A77</f>
        <v xml:space="preserve"> Actividad 6.2 </v>
      </c>
      <c r="B114" s="41"/>
      <c r="C114" s="2"/>
      <c r="D114" s="2"/>
      <c r="E114" s="2"/>
    </row>
    <row r="115" spans="1:5" x14ac:dyDescent="0.25">
      <c r="A115" s="4" t="str">
        <f>A81</f>
        <v xml:space="preserve">Actividad 6.3 </v>
      </c>
      <c r="B115" s="41"/>
      <c r="C115" s="2"/>
      <c r="D115" s="2"/>
      <c r="E115" s="2"/>
    </row>
    <row r="116" spans="1:5" s="17" customFormat="1" x14ac:dyDescent="0.25">
      <c r="A116" s="17" t="s">
        <v>41</v>
      </c>
      <c r="B116" s="42"/>
    </row>
  </sheetData>
  <autoFilter ref="A1:L85" xr:uid="{03E04A23-EAD3-4F19-BFC2-13B554A3C78C}">
    <filterColumn colId="2" showButton="0"/>
    <filterColumn colId="4" showButton="0"/>
  </autoFilter>
  <mergeCells count="39">
    <mergeCell ref="A85:B85"/>
    <mergeCell ref="A89:A90"/>
    <mergeCell ref="B89:C89"/>
    <mergeCell ref="D89:E89"/>
    <mergeCell ref="G16:G28"/>
    <mergeCell ref="G29:G41"/>
    <mergeCell ref="G59:G71"/>
    <mergeCell ref="G42:G58"/>
    <mergeCell ref="A72:B72"/>
    <mergeCell ref="A68:A71"/>
    <mergeCell ref="A73:A76"/>
    <mergeCell ref="A77:A80"/>
    <mergeCell ref="A81:A84"/>
    <mergeCell ref="G72:G84"/>
    <mergeCell ref="A12:A15"/>
    <mergeCell ref="A16:B16"/>
    <mergeCell ref="A17:A20"/>
    <mergeCell ref="A21:A24"/>
    <mergeCell ref="G3:G15"/>
    <mergeCell ref="E1:F1"/>
    <mergeCell ref="A1:A2"/>
    <mergeCell ref="C1:D1"/>
    <mergeCell ref="A4:A7"/>
    <mergeCell ref="A8:A11"/>
    <mergeCell ref="A3:B3"/>
    <mergeCell ref="G1:G2"/>
    <mergeCell ref="A30:A33"/>
    <mergeCell ref="A42:B42"/>
    <mergeCell ref="A34:A37"/>
    <mergeCell ref="A38:A41"/>
    <mergeCell ref="A43:A46"/>
    <mergeCell ref="A47:A50"/>
    <mergeCell ref="A25:A28"/>
    <mergeCell ref="A29:B29"/>
    <mergeCell ref="A51:A54"/>
    <mergeCell ref="A55:A58"/>
    <mergeCell ref="A59:B59"/>
    <mergeCell ref="A60:A63"/>
    <mergeCell ref="A64:A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CFE5-B6D9-4AAA-AACF-736365BC0946}">
  <dimension ref="A1:B8"/>
  <sheetViews>
    <sheetView showOutlineSymbols="0" workbookViewId="0">
      <selection activeCell="B8" sqref="B8"/>
    </sheetView>
  </sheetViews>
  <sheetFormatPr baseColWidth="10" defaultRowHeight="15" x14ac:dyDescent="0.25"/>
  <cols>
    <col min="1" max="1" width="14" bestFit="1" customWidth="1"/>
    <col min="2" max="2" width="19" bestFit="1" customWidth="1"/>
  </cols>
  <sheetData>
    <row r="1" spans="1:2" x14ac:dyDescent="0.25">
      <c r="A1" t="s">
        <v>73</v>
      </c>
      <c r="B1" t="s">
        <v>74</v>
      </c>
    </row>
    <row r="2" spans="1:2" x14ac:dyDescent="0.25">
      <c r="A2" s="2" t="s">
        <v>37</v>
      </c>
      <c r="B2" s="3">
        <f>'Presupuesto Actividades'!C3</f>
        <v>0</v>
      </c>
    </row>
    <row r="3" spans="1:2" x14ac:dyDescent="0.25">
      <c r="A3" s="2" t="s">
        <v>36</v>
      </c>
      <c r="B3" s="3">
        <f>'Presupuesto Actividades'!C16</f>
        <v>0</v>
      </c>
    </row>
    <row r="4" spans="1:2" x14ac:dyDescent="0.25">
      <c r="A4" s="2" t="s">
        <v>34</v>
      </c>
      <c r="B4" s="3">
        <f>'Presupuesto Actividades'!C29</f>
        <v>0</v>
      </c>
    </row>
    <row r="5" spans="1:2" x14ac:dyDescent="0.25">
      <c r="A5" s="2" t="s">
        <v>35</v>
      </c>
      <c r="B5" s="3">
        <f>'Presupuesto Actividades'!C42</f>
        <v>0</v>
      </c>
    </row>
    <row r="6" spans="1:2" x14ac:dyDescent="0.25">
      <c r="A6" s="2" t="s">
        <v>38</v>
      </c>
      <c r="B6" s="3">
        <f>'Presupuesto Actividades'!C59</f>
        <v>0</v>
      </c>
    </row>
    <row r="7" spans="1:2" x14ac:dyDescent="0.25">
      <c r="A7" s="2" t="s">
        <v>40</v>
      </c>
      <c r="B7" s="3">
        <f>'Presupuesto Actividades'!C72</f>
        <v>0</v>
      </c>
    </row>
    <row r="8" spans="1:2" x14ac:dyDescent="0.25">
      <c r="A8" s="2" t="s">
        <v>8</v>
      </c>
      <c r="B8" s="3">
        <f>SUM(B2:B7)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45F9-167D-4845-B603-82F2BAECF61A}">
  <dimension ref="A1:B5"/>
  <sheetViews>
    <sheetView showOutlineSymbols="0" workbookViewId="0">
      <selection activeCell="B2" sqref="B2"/>
    </sheetView>
  </sheetViews>
  <sheetFormatPr baseColWidth="10" defaultRowHeight="15" x14ac:dyDescent="0.25"/>
  <cols>
    <col min="1" max="1" width="23.5703125" customWidth="1"/>
    <col min="2" max="2" width="20.7109375" customWidth="1"/>
  </cols>
  <sheetData>
    <row r="1" spans="1:2" x14ac:dyDescent="0.25">
      <c r="A1" s="197" t="s">
        <v>119</v>
      </c>
      <c r="B1" s="40" t="s">
        <v>130</v>
      </c>
    </row>
    <row r="2" spans="1:2" ht="45" customHeight="1" x14ac:dyDescent="0.25">
      <c r="A2" s="193" t="s">
        <v>39</v>
      </c>
      <c r="B2" s="41">
        <f>'Presupuesto global por año'!K15+'Presupuesto global por año'!W15</f>
        <v>0</v>
      </c>
    </row>
    <row r="3" spans="1:2" ht="45" customHeight="1" x14ac:dyDescent="0.25">
      <c r="A3" s="194" t="s">
        <v>122</v>
      </c>
      <c r="B3" s="41">
        <f>'Presupuesto global por año'!K34+'Presupuesto global por año'!W34</f>
        <v>0</v>
      </c>
    </row>
    <row r="4" spans="1:2" ht="31.5" customHeight="1" x14ac:dyDescent="0.25">
      <c r="A4" s="196" t="s">
        <v>123</v>
      </c>
      <c r="B4" s="41">
        <f>'Presupuesto global por año'!K45+'Presupuesto global por año'!W45</f>
        <v>0</v>
      </c>
    </row>
    <row r="5" spans="1:2" x14ac:dyDescent="0.25">
      <c r="A5" s="195" t="s">
        <v>8</v>
      </c>
      <c r="B5" s="41">
        <f>SUM(B3:B4)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95D6B0FA1EC4E9C14E54CE9B00575" ma:contentTypeVersion="20" ma:contentTypeDescription="Create a new document." ma:contentTypeScope="" ma:versionID="60c23fd08490d1513302dd45f9119464">
  <xsd:schema xmlns:xsd="http://www.w3.org/2001/XMLSchema" xmlns:xs="http://www.w3.org/2001/XMLSchema" xmlns:p="http://schemas.microsoft.com/office/2006/metadata/properties" xmlns:ns3="97640631-0f81-4b7a-ad9f-3e7e6348ac09" xmlns:ns4="e3a07b39-2401-4bce-9b75-8928ba76cfed" targetNamespace="http://schemas.microsoft.com/office/2006/metadata/properties" ma:root="true" ma:fieldsID="65b2f3d1dbe3ed274f986ffb091918d8" ns3:_="" ns4:_="">
    <xsd:import namespace="97640631-0f81-4b7a-ad9f-3e7e6348ac09"/>
    <xsd:import namespace="e3a07b39-2401-4bce-9b75-8928ba76cfed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40631-0f81-4b7a-ad9f-3e7e6348ac0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activity" ma:index="2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7b39-2401-4bce-9b75-8928ba76c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97640631-0f81-4b7a-ad9f-3e7e6348ac09" xsi:nil="true"/>
    <MigrationWizId xmlns="97640631-0f81-4b7a-ad9f-3e7e6348ac09" xsi:nil="true"/>
    <MigrationWizIdSecurityGroups xmlns="97640631-0f81-4b7a-ad9f-3e7e6348ac09" xsi:nil="true"/>
    <MigrationWizIdPermissions xmlns="97640631-0f81-4b7a-ad9f-3e7e6348ac09" xsi:nil="true"/>
    <MigrationWizIdPermissionLevels xmlns="97640631-0f81-4b7a-ad9f-3e7e6348ac09" xsi:nil="true"/>
    <_activity xmlns="97640631-0f81-4b7a-ad9f-3e7e6348ac09" xsi:nil="true"/>
  </documentManagement>
</p:properties>
</file>

<file path=customXml/itemProps1.xml><?xml version="1.0" encoding="utf-8"?>
<ds:datastoreItem xmlns:ds="http://schemas.openxmlformats.org/officeDocument/2006/customXml" ds:itemID="{0A03D84A-B7EA-4B85-BA7E-7AE0A9E63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40631-0f81-4b7a-ad9f-3e7e6348ac09"/>
    <ds:schemaRef ds:uri="e3a07b39-2401-4bce-9b75-8928ba76c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67FDE-7AD7-4A9F-933D-895C1F4A5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3CE89-FF84-4908-98EA-F035160DD4CB}">
  <ds:schemaRefs>
    <ds:schemaRef ds:uri="e3a07b39-2401-4bce-9b75-8928ba76cfe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97640631-0f81-4b7a-ad9f-3e7e6348ac0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Marco lógico</vt:lpstr>
      <vt:lpstr>Cronograma Actividades</vt:lpstr>
      <vt:lpstr>Presupuesto global por año</vt:lpstr>
      <vt:lpstr>Presupuesto Actividades</vt:lpstr>
      <vt:lpstr>Presupuesto Compo</vt:lpstr>
      <vt:lpstr>Presup.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Paulina Tapia Astudillo</cp:lastModifiedBy>
  <dcterms:created xsi:type="dcterms:W3CDTF">2023-01-15T02:20:38Z</dcterms:created>
  <dcterms:modified xsi:type="dcterms:W3CDTF">2023-09-15T17:52:28Z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0x010100C5F95D6B0FA1EC4E9C14E54CE9B00575</vt:lpwstr>
  </property>
</Properties>
</file>